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1760"/>
  </bookViews>
  <sheets>
    <sheet name="Lần 6  (HK II)" sheetId="24" r:id="rId1"/>
  </sheets>
  <definedNames>
    <definedName name="kiemnhiem" localSheetId="0">'Lần 6  (HK II)'!$B$87:$C$111</definedName>
    <definedName name="_xlnm.Print_Area" localSheetId="0">'Lần 6  (HK II)'!$A$1:$M$74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2" i="24" l="1"/>
  <c r="J72" i="24"/>
  <c r="K71" i="24"/>
  <c r="J71" i="24"/>
  <c r="K70" i="24"/>
  <c r="J70" i="24"/>
  <c r="K69" i="24"/>
  <c r="J69" i="24"/>
  <c r="K68" i="24"/>
  <c r="J68" i="24"/>
  <c r="K67" i="24"/>
  <c r="J67" i="24"/>
  <c r="L67" i="24" s="1"/>
  <c r="M67" i="24" s="1"/>
  <c r="K66" i="24"/>
  <c r="J66" i="24"/>
  <c r="L66" i="24" s="1"/>
  <c r="M66" i="24" s="1"/>
  <c r="K65" i="24"/>
  <c r="J65" i="24"/>
  <c r="L65" i="24" s="1"/>
  <c r="M65" i="24" s="1"/>
  <c r="K64" i="24"/>
  <c r="J64" i="24"/>
  <c r="L64" i="24" s="1"/>
  <c r="M64" i="24" s="1"/>
  <c r="K63" i="24"/>
  <c r="J63" i="24"/>
  <c r="L63" i="24" s="1"/>
  <c r="M63" i="24" s="1"/>
  <c r="K62" i="24"/>
  <c r="J62" i="24"/>
  <c r="L62" i="24" s="1"/>
  <c r="M62" i="24" s="1"/>
  <c r="K61" i="24"/>
  <c r="J61" i="24"/>
  <c r="L61" i="24" s="1"/>
  <c r="M61" i="24" s="1"/>
  <c r="K60" i="24"/>
  <c r="J60" i="24"/>
  <c r="L60" i="24" s="1"/>
  <c r="M60" i="24" s="1"/>
  <c r="K59" i="24"/>
  <c r="J59" i="24"/>
  <c r="K58" i="24"/>
  <c r="J58" i="24"/>
  <c r="L58" i="24" s="1"/>
  <c r="M58" i="24" s="1"/>
  <c r="K57" i="24"/>
  <c r="L57" i="24" s="1"/>
  <c r="M57" i="24" s="1"/>
  <c r="K56" i="24"/>
  <c r="J56" i="24"/>
  <c r="L56" i="24" s="1"/>
  <c r="M56" i="24" s="1"/>
  <c r="K55" i="24"/>
  <c r="J55" i="24"/>
  <c r="L55" i="24" s="1"/>
  <c r="M55" i="24" s="1"/>
  <c r="K54" i="24"/>
  <c r="J54" i="24"/>
  <c r="L54" i="24" s="1"/>
  <c r="M54" i="24" s="1"/>
  <c r="K53" i="24"/>
  <c r="J53" i="24"/>
  <c r="L53" i="24" s="1"/>
  <c r="M53" i="24" s="1"/>
  <c r="K52" i="24"/>
  <c r="J52" i="24"/>
  <c r="L52" i="24" s="1"/>
  <c r="M52" i="24" s="1"/>
  <c r="K51" i="24"/>
  <c r="J51" i="24"/>
  <c r="L51" i="24" s="1"/>
  <c r="M51" i="24" s="1"/>
  <c r="K50" i="24"/>
  <c r="J50" i="24"/>
  <c r="L50" i="24" s="1"/>
  <c r="M50" i="24" s="1"/>
  <c r="K49" i="24"/>
  <c r="J49" i="24"/>
  <c r="L49" i="24" s="1"/>
  <c r="M49" i="24" s="1"/>
  <c r="K48" i="24"/>
  <c r="J48" i="24"/>
  <c r="L48" i="24" s="1"/>
  <c r="M48" i="24" s="1"/>
  <c r="K47" i="24"/>
  <c r="J47" i="24"/>
  <c r="L47" i="24" s="1"/>
  <c r="M47" i="24" s="1"/>
  <c r="K46" i="24"/>
  <c r="J46" i="24"/>
  <c r="L46" i="24" s="1"/>
  <c r="M46" i="24" s="1"/>
  <c r="K45" i="24"/>
  <c r="J45" i="24"/>
  <c r="L45" i="24" s="1"/>
  <c r="M45" i="24" s="1"/>
  <c r="K44" i="24"/>
  <c r="J44" i="24"/>
  <c r="L44" i="24" s="1"/>
  <c r="M44" i="24" s="1"/>
  <c r="K43" i="24"/>
  <c r="J43" i="24"/>
  <c r="L43" i="24" s="1"/>
  <c r="M43" i="24" s="1"/>
  <c r="K42" i="24"/>
  <c r="J42" i="24"/>
  <c r="L42" i="24" s="1"/>
  <c r="M42" i="24" s="1"/>
  <c r="K41" i="24"/>
  <c r="J41" i="24"/>
  <c r="L41" i="24" s="1"/>
  <c r="M41" i="24" s="1"/>
  <c r="K40" i="24"/>
  <c r="J40" i="24"/>
  <c r="L40" i="24" s="1"/>
  <c r="M40" i="24" s="1"/>
  <c r="K39" i="24"/>
  <c r="J39" i="24"/>
  <c r="K38" i="24"/>
  <c r="J38" i="24"/>
  <c r="L38" i="24" s="1"/>
  <c r="M38" i="24" s="1"/>
  <c r="K37" i="24"/>
  <c r="J37" i="24"/>
  <c r="L37" i="24" s="1"/>
  <c r="M37" i="24" s="1"/>
  <c r="K36" i="24"/>
  <c r="J36" i="24"/>
  <c r="L36" i="24" s="1"/>
  <c r="M36" i="24" s="1"/>
  <c r="K35" i="24"/>
  <c r="J35" i="24"/>
  <c r="L35" i="24" s="1"/>
  <c r="M35" i="24" s="1"/>
  <c r="K34" i="24"/>
  <c r="J34" i="24"/>
  <c r="L34" i="24" s="1"/>
  <c r="M34" i="24" s="1"/>
  <c r="K33" i="24"/>
  <c r="J33" i="24"/>
  <c r="L33" i="24" s="1"/>
  <c r="M33" i="24" s="1"/>
  <c r="K32" i="24"/>
  <c r="J32" i="24"/>
  <c r="L32" i="24" s="1"/>
  <c r="M32" i="24" s="1"/>
  <c r="K31" i="24"/>
  <c r="J31" i="24"/>
  <c r="K30" i="24"/>
  <c r="J30" i="24"/>
  <c r="L30" i="24" s="1"/>
  <c r="M30" i="24" s="1"/>
  <c r="K29" i="24"/>
  <c r="J29" i="24"/>
  <c r="L29" i="24" s="1"/>
  <c r="M29" i="24" s="1"/>
  <c r="K28" i="24"/>
  <c r="J28" i="24"/>
  <c r="L28" i="24" s="1"/>
  <c r="M28" i="24" s="1"/>
  <c r="K27" i="24"/>
  <c r="J27" i="24"/>
  <c r="L27" i="24" s="1"/>
  <c r="M27" i="24" s="1"/>
  <c r="K26" i="24"/>
  <c r="J26" i="24"/>
  <c r="L26" i="24" s="1"/>
  <c r="M26" i="24" s="1"/>
  <c r="K25" i="24"/>
  <c r="J25" i="24"/>
  <c r="L25" i="24" s="1"/>
  <c r="M25" i="24" s="1"/>
  <c r="K24" i="24"/>
  <c r="J24" i="24"/>
  <c r="L24" i="24" s="1"/>
  <c r="M24" i="24" s="1"/>
  <c r="K23" i="24"/>
  <c r="J23" i="24"/>
  <c r="L23" i="24" s="1"/>
  <c r="M23" i="24" s="1"/>
  <c r="K22" i="24"/>
  <c r="L22" i="24" s="1"/>
  <c r="M22" i="24" s="1"/>
  <c r="K21" i="24"/>
  <c r="J21" i="24"/>
  <c r="K20" i="24"/>
  <c r="J20" i="24"/>
  <c r="K19" i="24"/>
  <c r="J19" i="24"/>
  <c r="K18" i="24"/>
  <c r="J18" i="24"/>
  <c r="K17" i="24"/>
  <c r="J17" i="24"/>
  <c r="K16" i="24"/>
  <c r="J16" i="24"/>
  <c r="K15" i="24"/>
  <c r="J15" i="24"/>
  <c r="K14" i="24"/>
  <c r="J14" i="24"/>
  <c r="K13" i="24"/>
  <c r="J13" i="24"/>
  <c r="K12" i="24"/>
  <c r="J12" i="24"/>
  <c r="K11" i="24"/>
  <c r="J11" i="24"/>
  <c r="K10" i="24"/>
  <c r="J10" i="24"/>
  <c r="K9" i="24"/>
  <c r="J9" i="24"/>
  <c r="L59" i="24" l="1"/>
  <c r="M59" i="24" s="1"/>
  <c r="L31" i="24"/>
  <c r="M31" i="24" s="1"/>
  <c r="L39" i="24"/>
  <c r="M39" i="24" s="1"/>
  <c r="L9" i="24"/>
  <c r="M9" i="24" s="1"/>
  <c r="L10" i="24"/>
  <c r="M10" i="24" s="1"/>
  <c r="L11" i="24"/>
  <c r="M11" i="24" s="1"/>
  <c r="L12" i="24"/>
  <c r="M12" i="24" s="1"/>
  <c r="L13" i="24"/>
  <c r="M13" i="24" s="1"/>
  <c r="L14" i="24"/>
  <c r="M14" i="24" s="1"/>
  <c r="L15" i="24"/>
  <c r="M15" i="24" s="1"/>
  <c r="L16" i="24"/>
  <c r="M16" i="24" s="1"/>
  <c r="L17" i="24"/>
  <c r="M17" i="24" s="1"/>
  <c r="L18" i="24"/>
  <c r="M18" i="24" s="1"/>
  <c r="L19" i="24"/>
  <c r="M19" i="24" s="1"/>
  <c r="L20" i="24"/>
  <c r="M20" i="24" s="1"/>
  <c r="L21" i="24"/>
  <c r="M21" i="24" s="1"/>
  <c r="L69" i="24"/>
  <c r="M69" i="24" s="1"/>
  <c r="L70" i="24"/>
  <c r="M70" i="24" s="1"/>
  <c r="L71" i="24"/>
  <c r="M71" i="24" s="1"/>
  <c r="L72" i="24"/>
  <c r="M72" i="24" s="1"/>
  <c r="L68" i="24"/>
  <c r="M68" i="24" s="1"/>
</calcChain>
</file>

<file path=xl/sharedStrings.xml><?xml version="1.0" encoding="utf-8"?>
<sst xmlns="http://schemas.openxmlformats.org/spreadsheetml/2006/main" count="330" uniqueCount="262">
  <si>
    <t>Stt</t>
  </si>
  <si>
    <t>Họ và tên</t>
  </si>
  <si>
    <t>Tiết
KN1</t>
  </si>
  <si>
    <t>Tiết
KN2</t>
  </si>
  <si>
    <t>Tổng tiết</t>
  </si>
  <si>
    <t>Đào Nguyên Bình</t>
  </si>
  <si>
    <t>PHT</t>
  </si>
  <si>
    <t>PCT</t>
  </si>
  <si>
    <t>Phạm Thị Thanh Hằng</t>
  </si>
  <si>
    <t>Nguyễn Văn Định</t>
  </si>
  <si>
    <t>TT</t>
  </si>
  <si>
    <t>Lai Hoàng Hùng</t>
  </si>
  <si>
    <t>TP</t>
  </si>
  <si>
    <t>Cao Thị Nguyên</t>
  </si>
  <si>
    <t>CN</t>
  </si>
  <si>
    <t>Nguyễn Minh Châu</t>
  </si>
  <si>
    <t>TTCD</t>
  </si>
  <si>
    <t>Nguyễn Phát Chí</t>
  </si>
  <si>
    <t>Trần Mai Hưng</t>
  </si>
  <si>
    <t>Đinh Thị Minh Soan</t>
  </si>
  <si>
    <t>Vũ Thị Đông</t>
  </si>
  <si>
    <t>Nguyễn Quốc Thái</t>
  </si>
  <si>
    <t>Phạm Thị Thắm</t>
  </si>
  <si>
    <t>Trần Ngọc Tân</t>
  </si>
  <si>
    <t>Phùng Thị Hiển</t>
  </si>
  <si>
    <t>PM</t>
  </si>
  <si>
    <t>Vũ Thị Út Hạnh</t>
  </si>
  <si>
    <t>Lê Ngọc Hân</t>
  </si>
  <si>
    <t>Đỗ Thị Kim Liên</t>
  </si>
  <si>
    <t>Nguyễn Văn Hùng</t>
  </si>
  <si>
    <t>Nguyễn Thị Ngọc Hân</t>
  </si>
  <si>
    <t>Nguyễn Thị Hoán</t>
  </si>
  <si>
    <t>Lê Phi Cảnh</t>
  </si>
  <si>
    <t>Trần Thị Thương</t>
  </si>
  <si>
    <t>Nguyễn Thị Lam</t>
  </si>
  <si>
    <t>Phạm Thúy Liễu</t>
  </si>
  <si>
    <t>Khúc Trường Giang</t>
  </si>
  <si>
    <t>Nguyễn Đức Chúng</t>
  </si>
  <si>
    <t>Nguyễn Đình Dần</t>
  </si>
  <si>
    <t>BTD</t>
  </si>
  <si>
    <t>Phạm Thị Thu Hằng</t>
  </si>
  <si>
    <t>Hoàng Thị Thu Hiền</t>
  </si>
  <si>
    <t>Đặng Ngọc Hương</t>
  </si>
  <si>
    <t>Trần Thị Dạ Thảo</t>
  </si>
  <si>
    <t>Lâm Phương Liên</t>
  </si>
  <si>
    <t>Aroman Tú Anh</t>
  </si>
  <si>
    <t>Phạm Thị Bích Thủy</t>
  </si>
  <si>
    <t>Phan Thị Hồng Thơm</t>
  </si>
  <si>
    <t>Vũ Lan Anh</t>
  </si>
  <si>
    <t>Nguyễn Thị Bình</t>
  </si>
  <si>
    <t>Nguyễn Thị Điệp</t>
  </si>
  <si>
    <t>Hàn Thị Hạnh</t>
  </si>
  <si>
    <t>Đặng Văn Đàm</t>
  </si>
  <si>
    <t>Phạm Văn Công</t>
  </si>
  <si>
    <t>Nguyễn Văn Tâm</t>
  </si>
  <si>
    <t>Lê Mạnh Hà</t>
  </si>
  <si>
    <t>Bùi Thị Huệ</t>
  </si>
  <si>
    <t>Lê Hồng Hoàng Oanh</t>
  </si>
  <si>
    <t>Phạm Văn Đông</t>
  </si>
  <si>
    <t>Lê Thị Hà</t>
  </si>
  <si>
    <t xml:space="preserve">Nguyễn Thị Liễu </t>
  </si>
  <si>
    <t>Nguyễn Thị Lan</t>
  </si>
  <si>
    <t>Tạ Xuân Kính</t>
  </si>
  <si>
    <t>Nguyễn Thị Hải</t>
  </si>
  <si>
    <t>Đặng Thị Cúc</t>
  </si>
  <si>
    <t>Nguyễn Thị Lệ Xuân</t>
  </si>
  <si>
    <t>CTCD</t>
  </si>
  <si>
    <t>Mai Thị Ngà</t>
  </si>
  <si>
    <t>Lê Thái Sơn</t>
  </si>
  <si>
    <t>Đặng Hoài Thu</t>
  </si>
  <si>
    <t>Mai Thi Ngọc Ánh</t>
  </si>
  <si>
    <t>Nguyễn Hồng Hạnh</t>
  </si>
  <si>
    <t>Đoàn Thanh Hùng</t>
  </si>
  <si>
    <t>Nguyễn Văn Thắng</t>
  </si>
  <si>
    <t>Nguyễn Thị Hương</t>
  </si>
  <si>
    <t>Lê Thị Kim Ngân</t>
  </si>
  <si>
    <t>Nguyễn Ngọc Thuận</t>
  </si>
  <si>
    <t>HT</t>
  </si>
  <si>
    <t>Hiệu trưởng</t>
  </si>
  <si>
    <t>Phó hiệu trưởng</t>
  </si>
  <si>
    <t>Tổ trưởng</t>
  </si>
  <si>
    <t>Chủ tịch công đoàn</t>
  </si>
  <si>
    <t>TK</t>
  </si>
  <si>
    <t>Thư kí</t>
  </si>
  <si>
    <t>Chủ nhiệm</t>
  </si>
  <si>
    <t>BCHD</t>
  </si>
  <si>
    <t>Ban chấp hành Đoàn</t>
  </si>
  <si>
    <t>TTND</t>
  </si>
  <si>
    <t>Thanh tra nhân dân</t>
  </si>
  <si>
    <t>PBM</t>
  </si>
  <si>
    <t>Phòng bộ môn</t>
  </si>
  <si>
    <t>C.NHO</t>
  </si>
  <si>
    <t>Con nhỏ</t>
  </si>
  <si>
    <t>Bí thư đoàn</t>
  </si>
  <si>
    <t>PBTD</t>
  </si>
  <si>
    <t>Phó bí thư đoàn</t>
  </si>
  <si>
    <t>TSU</t>
  </si>
  <si>
    <t>Tập sự</t>
  </si>
  <si>
    <t>TB</t>
  </si>
  <si>
    <t>Thiết bị</t>
  </si>
  <si>
    <t>PCGD</t>
  </si>
  <si>
    <t>Phổ cập giáo dục</t>
  </si>
  <si>
    <t>Phó chủ tịch công đoàn</t>
  </si>
  <si>
    <t>Tổ trưởng công đoàn</t>
  </si>
  <si>
    <t>Tổ phó CM</t>
  </si>
  <si>
    <t>UVCD</t>
  </si>
  <si>
    <t>Ủy viên công đoàn</t>
  </si>
  <si>
    <t>TBU</t>
  </si>
  <si>
    <t>KHỐI 10</t>
  </si>
  <si>
    <t>Lớp dạy</t>
  </si>
  <si>
    <t xml:space="preserve">Tổng 
Tiết dạy 
</t>
  </si>
  <si>
    <t>Kiêm nhiệm</t>
  </si>
  <si>
    <t>KN 1</t>
  </si>
  <si>
    <t>KN 2</t>
  </si>
  <si>
    <t>CN LỚP</t>
  </si>
  <si>
    <t>Phụ trách phòng máy, phòng LAB</t>
  </si>
  <si>
    <t>Số tiết
 KN</t>
  </si>
  <si>
    <t>KHỐ 12</t>
  </si>
  <si>
    <t xml:space="preserve">KHỐI 11 </t>
  </si>
  <si>
    <t xml:space="preserve">SỞ GD-ĐT BÌNH PHƯỚC </t>
  </si>
  <si>
    <t>TRƯỜNG THPT NGUYỄN HUỆ</t>
  </si>
  <si>
    <t xml:space="preserve">                             </t>
  </si>
  <si>
    <t>BẢNG PHÂN CÔNG CHUYÊN MÔN CHÍNH KHÓA NĂM HỌC 2022- 2023</t>
  </si>
  <si>
    <t>V12A1</t>
  </si>
  <si>
    <t>CN10</t>
  </si>
  <si>
    <t>12C6</t>
  </si>
  <si>
    <t>11A4,5</t>
  </si>
  <si>
    <t>10C2</t>
  </si>
  <si>
    <t>10C1</t>
  </si>
  <si>
    <t>12C1,4,6</t>
  </si>
  <si>
    <t>11A1</t>
  </si>
  <si>
    <t>10C4</t>
  </si>
  <si>
    <t>10C5</t>
  </si>
  <si>
    <t>TIN 10C1,2,3,4,5</t>
  </si>
  <si>
    <t>10A3</t>
  </si>
  <si>
    <t>11A7</t>
  </si>
  <si>
    <t>12A2</t>
  </si>
  <si>
    <t>11A2</t>
  </si>
  <si>
    <t>H10A1,2</t>
  </si>
  <si>
    <t>10A4</t>
  </si>
  <si>
    <t>H10A3,4</t>
  </si>
  <si>
    <t>H11A5,7</t>
  </si>
  <si>
    <t>11A4</t>
  </si>
  <si>
    <t>12A1</t>
  </si>
  <si>
    <t>11A5</t>
  </si>
  <si>
    <t>QP K11</t>
  </si>
  <si>
    <t>QP 10A1,2,3,4</t>
  </si>
  <si>
    <t>QP K12</t>
  </si>
  <si>
    <t>QP 10C1,2,3,4,5</t>
  </si>
  <si>
    <t>12C2</t>
  </si>
  <si>
    <t>11A3</t>
  </si>
  <si>
    <t>11A9</t>
  </si>
  <si>
    <t>10C3</t>
  </si>
  <si>
    <t>10A1</t>
  </si>
  <si>
    <t>12C3</t>
  </si>
  <si>
    <t>T12C3,6</t>
  </si>
  <si>
    <t>11A8</t>
  </si>
  <si>
    <t>T11A8</t>
  </si>
  <si>
    <t>T11A1,4,5</t>
  </si>
  <si>
    <t>T11A2,3,9</t>
  </si>
  <si>
    <t>11A6</t>
  </si>
  <si>
    <t>T11A6,7</t>
  </si>
  <si>
    <t>12C1</t>
  </si>
  <si>
    <t>T12C1,T12A1</t>
  </si>
  <si>
    <t>12C4</t>
  </si>
  <si>
    <t>T12C2,4</t>
  </si>
  <si>
    <t>10A2</t>
  </si>
  <si>
    <t>12A2, 12C3</t>
  </si>
  <si>
    <t>H11A3</t>
  </si>
  <si>
    <t>HN&amp;TN 10A1</t>
  </si>
  <si>
    <t>H11A4,6</t>
  </si>
  <si>
    <t>HN&amp;TN 10A2</t>
  </si>
  <si>
    <t>HN&amp;TN 10C4</t>
  </si>
  <si>
    <t>10C3,10C1</t>
  </si>
  <si>
    <t>11A3,11A7</t>
  </si>
  <si>
    <t>HN&amp;TN 10C3</t>
  </si>
  <si>
    <t>12C1,3,5</t>
  </si>
  <si>
    <t>11A1,2,3,6,7,8,9</t>
  </si>
  <si>
    <t>HN&amp;TN 10C5</t>
  </si>
  <si>
    <t>11A6,7</t>
  </si>
  <si>
    <t>10C1,2,3,4,5</t>
  </si>
  <si>
    <t>12A1, C3, C4, C5</t>
  </si>
  <si>
    <t>10A1,2,3,4</t>
  </si>
  <si>
    <t>12A2, C1, C2, C6</t>
  </si>
  <si>
    <t>12C5</t>
  </si>
  <si>
    <t>HN&amp;TN 10C2</t>
  </si>
  <si>
    <t>12C4,6</t>
  </si>
  <si>
    <t>L11A2,8; CN 11A2,8;NG11A2,8</t>
  </si>
  <si>
    <t>11A9,11A1</t>
  </si>
  <si>
    <t>10A3,4</t>
  </si>
  <si>
    <t>10A1,C2</t>
  </si>
  <si>
    <t>GD12A1,2 C1,3,4</t>
  </si>
  <si>
    <t>GD12C2,5,6</t>
  </si>
  <si>
    <t>H12C1,3,6</t>
  </si>
  <si>
    <t>H12C2,4,5</t>
  </si>
  <si>
    <t>H11A9</t>
  </si>
  <si>
    <t>TK,TP</t>
  </si>
  <si>
    <t>12C2,12C1, 12C5</t>
  </si>
  <si>
    <t>L10A2,4</t>
  </si>
  <si>
    <t>12A1,2,C2,3,5</t>
  </si>
  <si>
    <t>Si10A1; CN10C1,4,5</t>
  </si>
  <si>
    <t>Si10A2,3;CN10C3</t>
  </si>
  <si>
    <t>Si10A4;CN10C2</t>
  </si>
  <si>
    <t>TIN 10A1,2,3,4</t>
  </si>
  <si>
    <t>H12A1,2</t>
  </si>
  <si>
    <t>H11A2,8</t>
  </si>
  <si>
    <t>H11A1</t>
  </si>
  <si>
    <t>L 11A1,5; CN 11A1,5;NGHỀ 11A5</t>
  </si>
  <si>
    <t>L11A9;CN11A9;NGHỀ 11A9</t>
  </si>
  <si>
    <t>L12C3; CN 12C3</t>
  </si>
  <si>
    <t>L12A1,2,C,4,5; CN 12A1,2,C4,5</t>
  </si>
  <si>
    <t>10C3,4</t>
  </si>
  <si>
    <t>HN&amp;TN 10C1(2tiết)</t>
  </si>
  <si>
    <t>HN&amp;TN 10C1(1 tiết)</t>
  </si>
  <si>
    <t>11A5,6</t>
  </si>
  <si>
    <t>10A1, C5</t>
  </si>
  <si>
    <t>Si12C4,5</t>
  </si>
  <si>
    <t>T10C5</t>
  </si>
  <si>
    <t>T10C3</t>
  </si>
  <si>
    <t>T10C4</t>
  </si>
  <si>
    <t>L12C1,2,6; CN 12C1,2,6</t>
  </si>
  <si>
    <t>T10A2,3,4</t>
  </si>
  <si>
    <t>Si12C1,2,3,6</t>
  </si>
  <si>
    <t>Si12A1,2</t>
  </si>
  <si>
    <t>L10A1,3</t>
  </si>
  <si>
    <t xml:space="preserve"> T10A1,C1,2</t>
  </si>
  <si>
    <t>11A5,6,8</t>
  </si>
  <si>
    <t>11A2,4</t>
  </si>
  <si>
    <t>HN&amp;TN 10A4, HN&amp;TN 10A3</t>
  </si>
  <si>
    <t>11A3,4</t>
  </si>
  <si>
    <t>12C2,4</t>
  </si>
  <si>
    <t>12A1,C1,3</t>
  </si>
  <si>
    <t>12A2,C5,6</t>
  </si>
  <si>
    <t>Đ11</t>
  </si>
  <si>
    <t>10C1,5</t>
  </si>
  <si>
    <t>GD10C</t>
  </si>
  <si>
    <t>11A1,2,7</t>
  </si>
  <si>
    <t>11A8,9</t>
  </si>
  <si>
    <t>10A3,C1,3</t>
  </si>
  <si>
    <t>10A2,4 C2,4</t>
  </si>
  <si>
    <t>GD11</t>
  </si>
  <si>
    <t>Chuyển công tác</t>
  </si>
  <si>
    <t>Bình Long, ngày    tháng 1 năm 2023</t>
  </si>
  <si>
    <t>Áp dụng từ thứ hai ngày 9 tháng 1 năm 2023</t>
  </si>
  <si>
    <t>HK II (Lần 6)</t>
  </si>
  <si>
    <t>TIN 12C1,2,3,4</t>
  </si>
  <si>
    <t>TIN 11A1,7</t>
  </si>
  <si>
    <t>TIN 11A3,8,9</t>
  </si>
  <si>
    <t>TIN 11A2,4,5,6</t>
  </si>
  <si>
    <t>Si11A1,2</t>
  </si>
  <si>
    <t>Si11A3,4,5,6,7,8,9</t>
  </si>
  <si>
    <t>L11A4,7; CN 11A4,6,7</t>
  </si>
  <si>
    <t>L11A3,6; CN11A3;NG11A,3</t>
  </si>
  <si>
    <t>12A1,2;C2,4,6</t>
  </si>
  <si>
    <t xml:space="preserve">Trực thiết bị </t>
  </si>
  <si>
    <t>11A3,4,5</t>
  </si>
  <si>
    <t>11A1,2,8,9</t>
  </si>
  <si>
    <t>TIN 12A1,2, C5,6</t>
  </si>
  <si>
    <t>GDĐP&amp; Su10A1,2</t>
  </si>
  <si>
    <t>GDĐP&amp; Su10A 3,4;C1,2,3,4,5</t>
  </si>
  <si>
    <r>
      <t>T12A2</t>
    </r>
    <r>
      <rPr>
        <sz val="12"/>
        <rFont val="Cambria"/>
        <family val="1"/>
        <charset val="163"/>
        <scheme val="major"/>
      </rPr>
      <t>,C5</t>
    </r>
  </si>
  <si>
    <r>
      <t>NG11A1,4,6</t>
    </r>
    <r>
      <rPr>
        <b/>
        <sz val="10"/>
        <rFont val="Cambria"/>
        <family val="1"/>
        <scheme val="major"/>
      </rPr>
      <t>,7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</si>
</sst>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8" x14ac:knownFonts="1">
    <font>
      <sz val="11"/>
      <color theme="1"/>
      <name val="Calibri"/>
      <family val="2"/>
      <charset val="163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Cambria"/>
      <family val="1"/>
      <charset val="163"/>
      <scheme val="major"/>
    </font>
    <font>
      <sz val="10"/>
      <name val="Cambria"/>
      <family val="1"/>
      <charset val="163"/>
      <scheme val="major"/>
    </font>
    <font>
      <i/>
      <sz val="10"/>
      <color indexed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VNI-Times"/>
    </font>
    <font>
      <sz val="12"/>
      <name val="Times New Roman"/>
      <family val="1"/>
    </font>
    <font>
      <b/>
      <sz val="14"/>
      <color indexed="8"/>
      <name val="Cambria"/>
      <family val="1"/>
      <charset val="163"/>
      <scheme val="major"/>
    </font>
    <font>
      <sz val="11"/>
      <color theme="1"/>
      <name val="Calibri"/>
      <family val="2"/>
      <charset val="163"/>
      <scheme val="minor"/>
    </font>
    <font>
      <b/>
      <sz val="12"/>
      <name val="Cambria"/>
      <family val="1"/>
      <charset val="163"/>
      <scheme val="major"/>
    </font>
    <font>
      <sz val="12"/>
      <name val="Cambria"/>
      <family val="1"/>
      <charset val="163"/>
      <scheme val="major"/>
    </font>
    <font>
      <sz val="10"/>
      <name val="Arial"/>
      <family val="2"/>
      <charset val="163"/>
    </font>
    <font>
      <sz val="10"/>
      <color indexed="10"/>
      <name val="Cambria"/>
      <family val="1"/>
      <charset val="163"/>
      <scheme val="major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4"/>
      <color indexed="8"/>
      <name val="Cambria"/>
      <family val="1"/>
      <charset val="163"/>
      <scheme val="major"/>
    </font>
    <font>
      <sz val="10"/>
      <color indexed="8"/>
      <name val="Cambria"/>
      <family val="1"/>
      <charset val="163"/>
      <scheme val="major"/>
    </font>
    <font>
      <b/>
      <u/>
      <sz val="10"/>
      <color indexed="8"/>
      <name val="Cambria"/>
      <family val="1"/>
      <charset val="163"/>
      <scheme val="major"/>
    </font>
    <font>
      <b/>
      <i/>
      <sz val="10"/>
      <color indexed="8"/>
      <name val="Cambria"/>
      <family val="1"/>
      <charset val="163"/>
      <scheme val="major"/>
    </font>
    <font>
      <sz val="12"/>
      <name val="Cambria"/>
      <family val="1"/>
      <scheme val="major"/>
    </font>
    <font>
      <sz val="10"/>
      <color theme="1"/>
      <name val="Arial"/>
      <family val="2"/>
    </font>
    <font>
      <sz val="10"/>
      <color rgb="FFC00000"/>
      <name val="Arial"/>
      <family val="2"/>
    </font>
    <font>
      <sz val="10"/>
      <color rgb="FF7030A0"/>
      <name val="Arial"/>
      <family val="2"/>
    </font>
    <font>
      <sz val="11"/>
      <name val="Cambria"/>
      <family val="1"/>
      <charset val="163"/>
      <scheme val="major"/>
    </font>
    <font>
      <b/>
      <i/>
      <sz val="10"/>
      <name val="Cambria"/>
      <family val="1"/>
      <charset val="163"/>
      <scheme val="major"/>
    </font>
    <font>
      <sz val="10"/>
      <color rgb="FFFF0000"/>
      <name val="Cambria"/>
      <family val="1"/>
      <charset val="163"/>
      <scheme val="major"/>
    </font>
    <font>
      <sz val="10"/>
      <color rgb="FFFF0000"/>
      <name val="Times New Roman"/>
      <family val="1"/>
    </font>
    <font>
      <b/>
      <sz val="10"/>
      <color rgb="FFFF0000"/>
      <name val="Cambria"/>
      <family val="1"/>
      <charset val="163"/>
      <scheme val="major"/>
    </font>
    <font>
      <sz val="12"/>
      <color rgb="FFFF0000"/>
      <name val="Cambria"/>
      <family val="1"/>
      <charset val="163"/>
      <scheme val="major"/>
    </font>
    <font>
      <b/>
      <i/>
      <sz val="10"/>
      <color rgb="FFFF0000"/>
      <name val="Arial"/>
      <family val="2"/>
    </font>
    <font>
      <b/>
      <sz val="12"/>
      <name val="Cambria"/>
      <family val="1"/>
      <scheme val="major"/>
    </font>
    <font>
      <sz val="14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b/>
      <sz val="18"/>
      <name val="Cambria"/>
      <family val="1"/>
      <charset val="163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i/>
      <sz val="8"/>
      <name val="Cambria"/>
      <family val="1"/>
      <charset val="163"/>
      <scheme val="major"/>
    </font>
    <font>
      <b/>
      <sz val="11"/>
      <name val="Cambria"/>
      <family val="1"/>
      <charset val="163"/>
      <scheme val="major"/>
    </font>
    <font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6" fillId="0" borderId="0"/>
  </cellStyleXfs>
  <cellXfs count="226">
    <xf numFmtId="0" fontId="0" fillId="0" borderId="0" xfId="0"/>
    <xf numFmtId="0" fontId="12" fillId="0" borderId="0" xfId="0" applyFont="1" applyFill="1"/>
    <xf numFmtId="0" fontId="14" fillId="0" borderId="0" xfId="0" applyFont="1" applyFill="1"/>
    <xf numFmtId="1" fontId="14" fillId="0" borderId="0" xfId="0" applyNumberFormat="1" applyFont="1" applyFill="1"/>
    <xf numFmtId="0" fontId="7" fillId="0" borderId="6" xfId="0" applyFont="1" applyFill="1" applyBorder="1" applyProtection="1">
      <protection locked="0" hidden="1"/>
    </xf>
    <xf numFmtId="0" fontId="8" fillId="0" borderId="5" xfId="0" applyFont="1" applyFill="1" applyBorder="1" applyProtection="1">
      <protection locked="0" hidden="1"/>
    </xf>
    <xf numFmtId="0" fontId="8" fillId="0" borderId="8" xfId="0" applyFont="1" applyFill="1" applyBorder="1" applyProtection="1">
      <protection locked="0" hidden="1"/>
    </xf>
    <xf numFmtId="0" fontId="8" fillId="0" borderId="7" xfId="0" applyFont="1" applyFill="1" applyBorder="1"/>
    <xf numFmtId="0" fontId="8" fillId="0" borderId="7" xfId="0" applyFont="1" applyFill="1" applyBorder="1" applyProtection="1">
      <protection locked="0" hidden="1"/>
    </xf>
    <xf numFmtId="0" fontId="7" fillId="0" borderId="5" xfId="0" applyFont="1" applyFill="1" applyBorder="1"/>
    <xf numFmtId="0" fontId="8" fillId="0" borderId="5" xfId="0" applyFont="1" applyFill="1" applyBorder="1"/>
    <xf numFmtId="0" fontId="8" fillId="0" borderId="5" xfId="0" applyNumberFormat="1" applyFont="1" applyFill="1" applyBorder="1" applyAlignment="1" applyProtection="1">
      <alignment horizontal="center" vertical="center"/>
      <protection locked="0" hidden="1"/>
    </xf>
    <xf numFmtId="164" fontId="8" fillId="0" borderId="7" xfId="0" applyNumberFormat="1" applyFont="1" applyFill="1" applyBorder="1"/>
    <xf numFmtId="0" fontId="4" fillId="0" borderId="2" xfId="0" applyFont="1" applyFill="1" applyBorder="1"/>
    <xf numFmtId="0" fontId="4" fillId="0" borderId="0" xfId="0" applyFont="1" applyFill="1" applyBorder="1"/>
    <xf numFmtId="1" fontId="15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7" fillId="0" borderId="7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8" xfId="0" applyNumberFormat="1" applyFont="1" applyFill="1" applyBorder="1" applyAlignment="1" applyProtection="1">
      <alignment horizontal="center" vertical="center"/>
      <protection locked="0" hidden="1"/>
    </xf>
    <xf numFmtId="0" fontId="7" fillId="0" borderId="6" xfId="0" applyNumberFormat="1" applyFont="1" applyFill="1" applyBorder="1" applyAlignment="1" applyProtection="1">
      <alignment horizontal="center" vertical="center"/>
      <protection locked="0" hidden="1"/>
    </xf>
    <xf numFmtId="0" fontId="8" fillId="0" borderId="7" xfId="0" applyNumberFormat="1" applyFont="1" applyFill="1" applyBorder="1" applyAlignment="1" applyProtection="1">
      <alignment horizontal="center" vertical="center"/>
      <protection locked="0" hidden="1"/>
    </xf>
    <xf numFmtId="164" fontId="8" fillId="0" borderId="7" xfId="0" applyNumberFormat="1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9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10" fillId="0" borderId="0" xfId="0" applyFont="1" applyFill="1" applyBorder="1"/>
    <xf numFmtId="0" fontId="11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/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12" fillId="0" borderId="0" xfId="0" applyFont="1" applyFill="1" applyBorder="1"/>
    <xf numFmtId="164" fontId="4" fillId="0" borderId="0" xfId="0" applyNumberFormat="1" applyFont="1" applyFill="1"/>
    <xf numFmtId="0" fontId="4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/>
    <xf numFmtId="0" fontId="17" fillId="0" borderId="7" xfId="0" applyFont="1" applyFill="1" applyBorder="1"/>
    <xf numFmtId="0" fontId="18" fillId="0" borderId="7" xfId="0" applyFont="1" applyFill="1" applyBorder="1"/>
    <xf numFmtId="0" fontId="18" fillId="0" borderId="5" xfId="0" applyFont="1" applyFill="1" applyBorder="1"/>
    <xf numFmtId="0" fontId="18" fillId="0" borderId="8" xfId="0" applyFont="1" applyFill="1" applyBorder="1"/>
    <xf numFmtId="0" fontId="17" fillId="0" borderId="6" xfId="1" applyFont="1" applyFill="1" applyBorder="1"/>
    <xf numFmtId="0" fontId="18" fillId="0" borderId="5" xfId="1" applyFont="1" applyFill="1" applyBorder="1"/>
    <xf numFmtId="0" fontId="18" fillId="0" borderId="8" xfId="1" applyFont="1" applyFill="1" applyBorder="1"/>
    <xf numFmtId="0" fontId="17" fillId="0" borderId="7" xfId="1" applyFont="1" applyFill="1" applyBorder="1"/>
    <xf numFmtId="0" fontId="7" fillId="0" borderId="6" xfId="0" applyFont="1" applyFill="1" applyBorder="1" applyAlignment="1" applyProtection="1">
      <alignment horizontal="left"/>
      <protection locked="0" hidden="1"/>
    </xf>
    <xf numFmtId="0" fontId="8" fillId="0" borderId="5" xfId="0" applyFont="1" applyFill="1" applyBorder="1" applyAlignment="1" applyProtection="1">
      <alignment horizontal="left"/>
      <protection locked="0" hidden="1"/>
    </xf>
    <xf numFmtId="0" fontId="8" fillId="0" borderId="8" xfId="0" applyFont="1" applyFill="1" applyBorder="1" applyAlignment="1" applyProtection="1">
      <alignment horizontal="left"/>
      <protection locked="0" hidden="1"/>
    </xf>
    <xf numFmtId="0" fontId="17" fillId="0" borderId="6" xfId="0" applyFont="1" applyFill="1" applyBorder="1" applyAlignment="1" applyProtection="1">
      <alignment horizontal="left"/>
      <protection locked="0" hidden="1"/>
    </xf>
    <xf numFmtId="0" fontId="18" fillId="0" borderId="5" xfId="0" applyFont="1" applyFill="1" applyBorder="1" applyAlignment="1" applyProtection="1">
      <alignment horizontal="left"/>
      <protection locked="0" hidden="1"/>
    </xf>
    <xf numFmtId="0" fontId="18" fillId="0" borderId="8" xfId="0" applyFont="1" applyFill="1" applyBorder="1" applyAlignment="1" applyProtection="1">
      <alignment horizontal="left"/>
      <protection locked="0" hidden="1"/>
    </xf>
    <xf numFmtId="0" fontId="8" fillId="0" borderId="7" xfId="0" applyFont="1" applyFill="1" applyBorder="1" applyAlignment="1" applyProtection="1">
      <alignment horizontal="left"/>
      <protection locked="0" hidden="1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7" fillId="0" borderId="2" xfId="0" applyFont="1" applyFill="1" applyBorder="1" applyAlignment="1" applyProtection="1">
      <alignment horizontal="left" vertical="center"/>
      <protection hidden="1"/>
    </xf>
    <xf numFmtId="0" fontId="18" fillId="0" borderId="9" xfId="0" applyFont="1" applyFill="1" applyBorder="1" applyAlignment="1" applyProtection="1">
      <protection hidden="1"/>
    </xf>
    <xf numFmtId="0" fontId="21" fillId="0" borderId="2" xfId="0" applyFont="1" applyFill="1" applyBorder="1" applyAlignment="1">
      <alignment horizontal="left"/>
    </xf>
    <xf numFmtId="0" fontId="22" fillId="0" borderId="0" xfId="0" applyFont="1" applyFill="1"/>
    <xf numFmtId="0" fontId="21" fillId="0" borderId="0" xfId="0" applyFont="1" applyFill="1"/>
    <xf numFmtId="0" fontId="23" fillId="0" borderId="0" xfId="0" applyFont="1" applyFill="1"/>
    <xf numFmtId="0" fontId="15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0" fontId="26" fillId="0" borderId="0" xfId="0" applyFont="1" applyFill="1"/>
    <xf numFmtId="0" fontId="27" fillId="0" borderId="0" xfId="0" applyNumberFormat="1" applyFont="1" applyFill="1" applyBorder="1" applyAlignment="1">
      <alignment horizontal="center" vertical="center"/>
    </xf>
    <xf numFmtId="0" fontId="8" fillId="0" borderId="8" xfId="0" applyFont="1" applyFill="1" applyBorder="1"/>
    <xf numFmtId="164" fontId="8" fillId="0" borderId="8" xfId="0" applyNumberFormat="1" applyFont="1" applyFill="1" applyBorder="1"/>
    <xf numFmtId="0" fontId="7" fillId="0" borderId="6" xfId="0" applyFont="1" applyBorder="1" applyProtection="1">
      <protection locked="0" hidden="1"/>
    </xf>
    <xf numFmtId="0" fontId="25" fillId="0" borderId="0" xfId="0" applyFont="1" applyFill="1"/>
    <xf numFmtId="0" fontId="7" fillId="0" borderId="6" xfId="0" applyNumberFormat="1" applyFont="1" applyBorder="1" applyAlignment="1" applyProtection="1">
      <alignment horizontal="center" vertical="center"/>
      <protection locked="0" hidden="1"/>
    </xf>
    <xf numFmtId="0" fontId="8" fillId="0" borderId="9" xfId="0" applyNumberFormat="1" applyFont="1" applyBorder="1" applyAlignment="1" applyProtection="1">
      <alignment horizontal="center" vertical="center"/>
      <protection locked="0" hidden="1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20" fillId="0" borderId="0" xfId="0" applyFont="1" applyFill="1" applyBorder="1"/>
    <xf numFmtId="1" fontId="8" fillId="0" borderId="0" xfId="0" applyNumberFormat="1" applyFont="1" applyFill="1" applyBorder="1" applyAlignment="1">
      <alignment horizontal="center" vertical="center"/>
    </xf>
    <xf numFmtId="0" fontId="8" fillId="0" borderId="8" xfId="0" applyFont="1" applyBorder="1" applyAlignment="1" applyProtection="1">
      <protection locked="0" hidden="1"/>
    </xf>
    <xf numFmtId="0" fontId="8" fillId="0" borderId="9" xfId="0" applyFont="1" applyBorder="1" applyAlignment="1" applyProtection="1">
      <alignment horizontal="left"/>
      <protection locked="0" hidden="1"/>
    </xf>
    <xf numFmtId="0" fontId="8" fillId="0" borderId="9" xfId="0" applyFont="1" applyBorder="1" applyAlignment="1" applyProtection="1">
      <protection locked="0" hidden="1"/>
    </xf>
    <xf numFmtId="0" fontId="8" fillId="0" borderId="8" xfId="0" applyFont="1" applyBorder="1" applyAlignment="1" applyProtection="1">
      <alignment horizontal="center"/>
      <protection locked="0" hidden="1"/>
    </xf>
    <xf numFmtId="0" fontId="1" fillId="0" borderId="6" xfId="0" applyFont="1" applyBorder="1" applyProtection="1">
      <protection locked="0" hidden="1"/>
    </xf>
    <xf numFmtId="0" fontId="1" fillId="0" borderId="6" xfId="0" applyFont="1" applyBorder="1" applyAlignment="1" applyProtection="1">
      <alignment horizontal="center" vertical="center"/>
      <protection locked="0" hidden="1"/>
    </xf>
    <xf numFmtId="0" fontId="2" fillId="0" borderId="5" xfId="0" applyFont="1" applyBorder="1" applyProtection="1">
      <protection locked="0" hidden="1"/>
    </xf>
    <xf numFmtId="0" fontId="2" fillId="0" borderId="5" xfId="0" applyFont="1" applyBorder="1" applyAlignment="1" applyProtection="1">
      <alignment horizontal="center" vertical="center"/>
      <protection locked="0" hidden="1"/>
    </xf>
    <xf numFmtId="0" fontId="29" fillId="0" borderId="0" xfId="0" applyFont="1" applyFill="1"/>
    <xf numFmtId="0" fontId="30" fillId="0" borderId="0" xfId="0" applyFont="1" applyFill="1"/>
    <xf numFmtId="0" fontId="17" fillId="0" borderId="5" xfId="1" applyFont="1" applyFill="1" applyBorder="1"/>
    <xf numFmtId="0" fontId="31" fillId="0" borderId="0" xfId="0" applyFont="1" applyFill="1"/>
    <xf numFmtId="0" fontId="17" fillId="0" borderId="5" xfId="0" applyFont="1" applyFill="1" applyBorder="1" applyAlignment="1" applyProtection="1">
      <alignment horizontal="left"/>
      <protection locked="0"/>
    </xf>
    <xf numFmtId="0" fontId="17" fillId="0" borderId="7" xfId="0" applyFont="1" applyFill="1" applyBorder="1" applyAlignment="1" applyProtection="1">
      <protection hidden="1"/>
    </xf>
    <xf numFmtId="0" fontId="18" fillId="0" borderId="13" xfId="0" applyFont="1" applyFill="1" applyBorder="1" applyAlignment="1" applyProtection="1">
      <alignment horizontal="left"/>
      <protection locked="0" hidden="1"/>
    </xf>
    <xf numFmtId="0" fontId="18" fillId="0" borderId="8" xfId="0" applyFont="1" applyBorder="1" applyAlignment="1" applyProtection="1">
      <alignment horizontal="left"/>
      <protection locked="0" hidden="1"/>
    </xf>
    <xf numFmtId="0" fontId="7" fillId="0" borderId="7" xfId="0" applyFont="1" applyBorder="1" applyAlignment="1" applyProtection="1">
      <alignment horizontal="left"/>
      <protection locked="0" hidden="1"/>
    </xf>
    <xf numFmtId="0" fontId="7" fillId="0" borderId="7" xfId="0" applyFont="1" applyBorder="1" applyAlignment="1" applyProtection="1">
      <protection locked="0" hidden="1"/>
    </xf>
    <xf numFmtId="0" fontId="7" fillId="0" borderId="7" xfId="0" applyNumberFormat="1" applyFont="1" applyBorder="1" applyAlignment="1" applyProtection="1">
      <alignment horizontal="center" vertical="center"/>
      <protection locked="0" hidden="1"/>
    </xf>
    <xf numFmtId="0" fontId="18" fillId="0" borderId="8" xfId="0" applyFont="1" applyFill="1" applyBorder="1" applyAlignment="1" applyProtection="1">
      <protection locked="0" hidden="1"/>
    </xf>
    <xf numFmtId="0" fontId="8" fillId="0" borderId="8" xfId="0" applyFont="1" applyBorder="1" applyAlignment="1" applyProtection="1">
      <alignment horizontal="left"/>
      <protection locked="0" hidden="1"/>
    </xf>
    <xf numFmtId="0" fontId="32" fillId="0" borderId="12" xfId="0" applyFont="1" applyFill="1" applyBorder="1" applyProtection="1">
      <protection hidden="1"/>
    </xf>
    <xf numFmtId="0" fontId="8" fillId="0" borderId="12" xfId="0" applyFont="1" applyFill="1" applyBorder="1" applyAlignment="1" applyProtection="1">
      <alignment horizontal="center"/>
      <protection locked="0" hidden="1"/>
    </xf>
    <xf numFmtId="0" fontId="2" fillId="0" borderId="12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13" xfId="0" applyFont="1" applyFill="1" applyBorder="1" applyProtection="1">
      <protection hidden="1"/>
    </xf>
    <xf numFmtId="0" fontId="8" fillId="0" borderId="13" xfId="0" applyFont="1" applyFill="1" applyBorder="1" applyAlignment="1" applyProtection="1">
      <alignment horizontal="center"/>
      <protection locked="0" hidden="1"/>
    </xf>
    <xf numFmtId="0" fontId="2" fillId="0" borderId="13" xfId="0" applyNumberFormat="1" applyFont="1" applyFill="1" applyBorder="1" applyAlignment="1" applyProtection="1">
      <alignment horizontal="center" vertical="center"/>
      <protection locked="0" hidden="1"/>
    </xf>
    <xf numFmtId="0" fontId="33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4" fillId="0" borderId="5" xfId="0" applyFont="1" applyBorder="1" applyAlignment="1" applyProtection="1">
      <alignment horizontal="left"/>
      <protection locked="0" hidden="1"/>
    </xf>
    <xf numFmtId="0" fontId="12" fillId="0" borderId="12" xfId="0" applyFont="1" applyFill="1" applyBorder="1" applyAlignment="1" applyProtection="1">
      <alignment horizontal="left"/>
      <protection locked="0" hidden="1"/>
    </xf>
    <xf numFmtId="0" fontId="35" fillId="0" borderId="12" xfId="0" applyFont="1" applyFill="1" applyBorder="1" applyAlignment="1" applyProtection="1">
      <alignment horizontal="left"/>
      <protection locked="0" hidden="1"/>
    </xf>
    <xf numFmtId="0" fontId="18" fillId="0" borderId="7" xfId="0" applyFont="1" applyFill="1" applyBorder="1" applyAlignment="1">
      <alignment horizontal="left"/>
    </xf>
    <xf numFmtId="164" fontId="18" fillId="0" borderId="7" xfId="0" applyNumberFormat="1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7" xfId="0" applyFont="1" applyBorder="1" applyAlignment="1" applyProtection="1">
      <alignment horizontal="left"/>
      <protection locked="0" hidden="1"/>
    </xf>
    <xf numFmtId="0" fontId="7" fillId="0" borderId="6" xfId="0" applyFont="1" applyBorder="1" applyAlignment="1" applyProtection="1">
      <alignment horizontal="left"/>
      <protection locked="0" hidden="1"/>
    </xf>
    <xf numFmtId="0" fontId="17" fillId="0" borderId="7" xfId="0" applyFont="1" applyBorder="1" applyAlignment="1" applyProtection="1">
      <alignment horizontal="left"/>
      <protection locked="0" hidden="1"/>
    </xf>
    <xf numFmtId="0" fontId="18" fillId="0" borderId="9" xfId="0" applyFont="1" applyBorder="1" applyAlignment="1" applyProtection="1">
      <alignment horizontal="left"/>
      <protection locked="0" hidden="1"/>
    </xf>
    <xf numFmtId="0" fontId="1" fillId="0" borderId="6" xfId="0" applyFont="1" applyBorder="1" applyAlignment="1" applyProtection="1">
      <alignment horizontal="left"/>
      <protection locked="0" hidden="1"/>
    </xf>
    <xf numFmtId="0" fontId="19" fillId="0" borderId="5" xfId="0" applyFont="1" applyBorder="1" applyAlignment="1" applyProtection="1">
      <alignment horizontal="left"/>
      <protection locked="0" hidden="1"/>
    </xf>
    <xf numFmtId="0" fontId="2" fillId="0" borderId="5" xfId="0" applyFont="1" applyBorder="1" applyAlignment="1" applyProtection="1">
      <alignment horizontal="left"/>
      <protection locked="0" hidden="1"/>
    </xf>
    <xf numFmtId="0" fontId="10" fillId="0" borderId="12" xfId="0" applyFont="1" applyFill="1" applyBorder="1" applyAlignment="1" applyProtection="1">
      <alignment horizontal="left"/>
      <protection locked="0" hidden="1"/>
    </xf>
    <xf numFmtId="0" fontId="12" fillId="0" borderId="13" xfId="0" applyFont="1" applyFill="1" applyBorder="1" applyAlignment="1" applyProtection="1">
      <alignment horizontal="left"/>
      <protection locked="0" hidden="1"/>
    </xf>
    <xf numFmtId="0" fontId="18" fillId="0" borderId="7" xfId="0" applyFont="1" applyFill="1" applyBorder="1" applyAlignment="1" applyProtection="1">
      <alignment horizontal="left"/>
      <protection locked="0" hidden="1"/>
    </xf>
    <xf numFmtId="0" fontId="37" fillId="0" borderId="5" xfId="0" applyFont="1" applyFill="1" applyBorder="1" applyAlignment="1" applyProtection="1">
      <alignment horizontal="left"/>
      <protection locked="0" hidden="1"/>
    </xf>
    <xf numFmtId="0" fontId="28" fillId="0" borderId="8" xfId="0" applyFont="1" applyFill="1" applyBorder="1" applyAlignment="1" applyProtection="1">
      <alignment horizontal="left"/>
      <protection locked="0" hidden="1"/>
    </xf>
    <xf numFmtId="0" fontId="28" fillId="0" borderId="7" xfId="0" applyFont="1" applyBorder="1" applyAlignment="1" applyProtection="1">
      <alignment horizontal="left"/>
      <protection locked="0" hidden="1"/>
    </xf>
    <xf numFmtId="0" fontId="34" fillId="0" borderId="8" xfId="0" applyFont="1" applyBorder="1" applyAlignment="1" applyProtection="1">
      <alignment horizontal="left"/>
      <protection locked="0" hidden="1"/>
    </xf>
    <xf numFmtId="0" fontId="38" fillId="0" borderId="0" xfId="0" applyFont="1" applyFill="1"/>
    <xf numFmtId="0" fontId="37" fillId="0" borderId="8" xfId="0" applyFont="1" applyFill="1" applyBorder="1" applyAlignment="1" applyProtection="1">
      <alignment horizontal="left"/>
      <protection locked="0" hidden="1"/>
    </xf>
    <xf numFmtId="0" fontId="12" fillId="0" borderId="0" xfId="0" applyNumberFormat="1" applyFont="1" applyFill="1" applyAlignment="1">
      <alignment horizontal="left" vertical="center"/>
    </xf>
    <xf numFmtId="0" fontId="39" fillId="0" borderId="12" xfId="0" applyFont="1" applyFill="1" applyBorder="1" applyAlignment="1" applyProtection="1">
      <alignment horizontal="left"/>
      <protection locked="0" hidden="1"/>
    </xf>
    <xf numFmtId="1" fontId="7" fillId="0" borderId="0" xfId="0" applyNumberFormat="1" applyFont="1" applyFill="1" applyBorder="1" applyAlignment="1">
      <alignment horizontal="center" vertical="center"/>
    </xf>
    <xf numFmtId="0" fontId="36" fillId="0" borderId="11" xfId="0" applyFont="1" applyFill="1" applyBorder="1" applyAlignment="1" applyProtection="1">
      <alignment horizontal="left"/>
      <protection locked="0"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40" fillId="0" borderId="0" xfId="0" applyFont="1" applyFill="1"/>
    <xf numFmtId="0" fontId="40" fillId="0" borderId="0" xfId="0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 applyAlignment="1">
      <alignment horizontal="center"/>
    </xf>
    <xf numFmtId="0" fontId="41" fillId="0" borderId="0" xfId="0" applyFont="1" applyFill="1"/>
    <xf numFmtId="0" fontId="41" fillId="0" borderId="0" xfId="0" applyFont="1" applyFill="1" applyAlignment="1">
      <alignment horizontal="left"/>
    </xf>
    <xf numFmtId="0" fontId="7" fillId="0" borderId="0" xfId="0" applyFont="1" applyFill="1"/>
    <xf numFmtId="0" fontId="17" fillId="0" borderId="5" xfId="0" applyFont="1" applyFill="1" applyBorder="1"/>
    <xf numFmtId="0" fontId="7" fillId="0" borderId="5" xfId="0" applyFont="1" applyFill="1" applyBorder="1" applyAlignment="1" applyProtection="1">
      <alignment horizontal="left"/>
      <protection locked="0" hidden="1"/>
    </xf>
    <xf numFmtId="0" fontId="43" fillId="0" borderId="7" xfId="0" applyFont="1" applyFill="1" applyBorder="1" applyAlignment="1" applyProtection="1">
      <alignment horizontal="center"/>
      <protection locked="0" hidden="1"/>
    </xf>
    <xf numFmtId="0" fontId="17" fillId="0" borderId="6" xfId="0" applyFont="1" applyFill="1" applyBorder="1" applyAlignment="1" applyProtection="1">
      <alignment horizontal="left"/>
      <protection locked="0"/>
    </xf>
    <xf numFmtId="0" fontId="17" fillId="0" borderId="5" xfId="0" applyFont="1" applyFill="1" applyBorder="1" applyAlignment="1" applyProtection="1">
      <alignment horizontal="left"/>
      <protection locked="0" hidden="1"/>
    </xf>
    <xf numFmtId="0" fontId="7" fillId="0" borderId="5" xfId="0" applyNumberFormat="1" applyFont="1" applyFill="1" applyBorder="1" applyAlignment="1" applyProtection="1">
      <alignment horizontal="center" vertical="center"/>
      <protection locked="0" hidden="1"/>
    </xf>
    <xf numFmtId="0" fontId="8" fillId="0" borderId="5" xfId="0" applyFont="1" applyFill="1" applyBorder="1" applyAlignment="1" applyProtection="1">
      <alignment horizontal="center"/>
      <protection locked="0"/>
    </xf>
    <xf numFmtId="0" fontId="43" fillId="0" borderId="9" xfId="0" applyFont="1" applyFill="1" applyBorder="1" applyAlignment="1" applyProtection="1">
      <alignment horizontal="center"/>
      <protection locked="0" hidden="1"/>
    </xf>
    <xf numFmtId="0" fontId="43" fillId="0" borderId="5" xfId="0" applyFont="1" applyFill="1" applyBorder="1" applyAlignment="1">
      <alignment horizontal="center"/>
    </xf>
    <xf numFmtId="0" fontId="28" fillId="0" borderId="5" xfId="0" applyFont="1" applyFill="1" applyBorder="1" applyAlignment="1" applyProtection="1">
      <alignment horizontal="left"/>
      <protection locked="0" hidden="1"/>
    </xf>
    <xf numFmtId="0" fontId="8" fillId="0" borderId="7" xfId="0" applyFont="1" applyFill="1" applyBorder="1" applyAlignment="1" applyProtection="1">
      <alignment horizontal="center"/>
      <protection locked="0" hidden="1"/>
    </xf>
    <xf numFmtId="0" fontId="8" fillId="0" borderId="5" xfId="0" applyFont="1" applyFill="1" applyBorder="1" applyAlignment="1" applyProtection="1">
      <alignment horizontal="center"/>
      <protection locked="0" hidden="1"/>
    </xf>
    <xf numFmtId="0" fontId="18" fillId="0" borderId="5" xfId="0" applyFont="1" applyFill="1" applyBorder="1" applyAlignment="1" applyProtection="1">
      <alignment horizontal="left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left"/>
      <protection locked="0" hidden="1"/>
    </xf>
    <xf numFmtId="0" fontId="17" fillId="0" borderId="8" xfId="0" applyFont="1" applyFill="1" applyBorder="1" applyAlignment="1" applyProtection="1">
      <alignment horizontal="left"/>
      <protection locked="0"/>
    </xf>
    <xf numFmtId="0" fontId="8" fillId="0" borderId="5" xfId="0" applyFont="1" applyBorder="1" applyProtection="1">
      <protection locked="0" hidden="1"/>
    </xf>
    <xf numFmtId="0" fontId="8" fillId="0" borderId="5" xfId="0" applyFont="1" applyBorder="1" applyAlignment="1" applyProtection="1">
      <alignment horizontal="left"/>
      <protection locked="0" hidden="1"/>
    </xf>
    <xf numFmtId="0" fontId="8" fillId="0" borderId="5" xfId="0" applyNumberFormat="1" applyFont="1" applyBorder="1" applyAlignment="1" applyProtection="1">
      <alignment horizontal="center" vertical="center"/>
      <protection locked="0" hidden="1"/>
    </xf>
    <xf numFmtId="0" fontId="8" fillId="0" borderId="8" xfId="0" applyFont="1" applyBorder="1" applyProtection="1">
      <protection locked="0" hidden="1"/>
    </xf>
    <xf numFmtId="0" fontId="8" fillId="0" borderId="8" xfId="0" applyNumberFormat="1" applyFont="1" applyBorder="1" applyAlignment="1" applyProtection="1">
      <alignment horizontal="center" vertical="center"/>
      <protection locked="0" hidden="1"/>
    </xf>
    <xf numFmtId="0" fontId="7" fillId="0" borderId="7" xfId="0" applyFont="1" applyBorder="1" applyProtection="1">
      <protection locked="0" hidden="1"/>
    </xf>
    <xf numFmtId="0" fontId="7" fillId="0" borderId="5" xfId="0" applyFont="1" applyBorder="1" applyAlignment="1" applyProtection="1">
      <alignment horizontal="left"/>
      <protection locked="0" hidden="1"/>
    </xf>
    <xf numFmtId="0" fontId="7" fillId="0" borderId="8" xfId="0" applyFont="1" applyBorder="1" applyAlignment="1" applyProtection="1">
      <alignment horizontal="left"/>
      <protection locked="0" hidden="1"/>
    </xf>
    <xf numFmtId="164" fontId="7" fillId="0" borderId="7" xfId="0" applyNumberFormat="1" applyFont="1" applyFill="1" applyBorder="1"/>
    <xf numFmtId="0" fontId="44" fillId="0" borderId="5" xfId="0" applyFont="1" applyBorder="1" applyAlignment="1" applyProtection="1">
      <alignment horizontal="left"/>
      <protection locked="0" hidden="1"/>
    </xf>
    <xf numFmtId="0" fontId="43" fillId="0" borderId="5" xfId="0" applyFont="1" applyFill="1" applyBorder="1" applyAlignment="1" applyProtection="1">
      <alignment horizontal="left"/>
      <protection locked="0"/>
    </xf>
    <xf numFmtId="0" fontId="45" fillId="0" borderId="8" xfId="0" applyFont="1" applyBorder="1" applyAlignment="1" applyProtection="1">
      <alignment horizontal="left"/>
      <protection locked="0" hidden="1"/>
    </xf>
    <xf numFmtId="0" fontId="7" fillId="2" borderId="7" xfId="0" applyFont="1" applyFill="1" applyBorder="1" applyAlignment="1" applyProtection="1">
      <alignment horizontal="left"/>
      <protection locked="0" hidden="1"/>
    </xf>
    <xf numFmtId="0" fontId="7" fillId="2" borderId="7" xfId="0" applyFont="1" applyFill="1" applyBorder="1" applyAlignment="1" applyProtection="1">
      <protection locked="0" hidden="1"/>
    </xf>
    <xf numFmtId="0" fontId="17" fillId="2" borderId="14" xfId="0" applyFont="1" applyFill="1" applyBorder="1" applyAlignment="1" applyProtection="1">
      <alignment horizontal="left"/>
      <protection locked="0" hidden="1"/>
    </xf>
    <xf numFmtId="0" fontId="28" fillId="2" borderId="7" xfId="0" applyFont="1" applyFill="1" applyBorder="1" applyAlignment="1" applyProtection="1">
      <alignment horizontal="left"/>
      <protection locked="0" hidden="1"/>
    </xf>
    <xf numFmtId="0" fontId="7" fillId="2" borderId="7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5" xfId="0" applyFont="1" applyFill="1" applyBorder="1" applyAlignment="1" applyProtection="1">
      <protection hidden="1"/>
    </xf>
    <xf numFmtId="0" fontId="8" fillId="0" borderId="5" xfId="0" applyFont="1" applyBorder="1" applyAlignment="1" applyProtection="1">
      <protection locked="0" hidden="1"/>
    </xf>
    <xf numFmtId="0" fontId="18" fillId="0" borderId="12" xfId="0" applyFont="1" applyFill="1" applyBorder="1" applyAlignment="1" applyProtection="1">
      <alignment horizontal="left"/>
      <protection locked="0" hidden="1"/>
    </xf>
    <xf numFmtId="0" fontId="18" fillId="0" borderId="5" xfId="0" applyFont="1" applyBorder="1" applyAlignment="1" applyProtection="1">
      <alignment horizontal="left"/>
      <protection locked="0" hidden="1"/>
    </xf>
    <xf numFmtId="0" fontId="39" fillId="0" borderId="5" xfId="0" applyFont="1" applyFill="1" applyBorder="1" applyAlignment="1" applyProtection="1">
      <alignment horizontal="left"/>
      <protection locked="0"/>
    </xf>
    <xf numFmtId="0" fontId="18" fillId="0" borderId="8" xfId="0" applyFont="1" applyFill="1" applyBorder="1" applyAlignment="1" applyProtection="1">
      <protection hidden="1"/>
    </xf>
    <xf numFmtId="0" fontId="8" fillId="0" borderId="8" xfId="0" applyFont="1" applyFill="1" applyBorder="1" applyAlignment="1" applyProtection="1">
      <protection locked="0" hidden="1"/>
    </xf>
    <xf numFmtId="0" fontId="28" fillId="0" borderId="8" xfId="0" applyFont="1" applyBorder="1" applyAlignment="1" applyProtection="1">
      <alignment horizontal="left"/>
      <protection locked="0" hidden="1"/>
    </xf>
    <xf numFmtId="0" fontId="43" fillId="0" borderId="8" xfId="0" applyNumberFormat="1" applyFont="1" applyBorder="1" applyAlignment="1" applyProtection="1">
      <alignment horizontal="center" vertical="center"/>
      <protection locked="0" hidden="1"/>
    </xf>
    <xf numFmtId="0" fontId="28" fillId="0" borderId="12" xfId="0" applyFont="1" applyFill="1" applyBorder="1" applyAlignment="1" applyProtection="1">
      <alignment horizontal="left"/>
      <protection locked="0" hidden="1"/>
    </xf>
    <xf numFmtId="0" fontId="28" fillId="2" borderId="5" xfId="0" applyFont="1" applyFill="1" applyBorder="1" applyAlignment="1" applyProtection="1">
      <alignment horizontal="left"/>
      <protection locked="0" hidden="1"/>
    </xf>
    <xf numFmtId="0" fontId="28" fillId="0" borderId="5" xfId="0" applyFont="1" applyFill="1" applyBorder="1" applyAlignment="1" applyProtection="1">
      <alignment horizontal="left"/>
      <protection locked="0"/>
    </xf>
    <xf numFmtId="0" fontId="28" fillId="0" borderId="5" xfId="0" applyFont="1" applyBorder="1" applyAlignment="1" applyProtection="1">
      <alignment horizontal="left"/>
      <protection locked="0" hidden="1"/>
    </xf>
    <xf numFmtId="0" fontId="19" fillId="0" borderId="5" xfId="0" applyFont="1" applyBorder="1" applyProtection="1">
      <protection locked="0" hidden="1"/>
    </xf>
    <xf numFmtId="0" fontId="19" fillId="0" borderId="5" xfId="0" applyFont="1" applyBorder="1" applyAlignment="1" applyProtection="1">
      <alignment horizontal="center" vertical="center"/>
      <protection locked="0" hidden="1"/>
    </xf>
    <xf numFmtId="0" fontId="46" fillId="0" borderId="11" xfId="0" applyFont="1" applyFill="1" applyBorder="1" applyProtection="1">
      <protection hidden="1"/>
    </xf>
    <xf numFmtId="0" fontId="7" fillId="0" borderId="11" xfId="0" applyFont="1" applyFill="1" applyBorder="1" applyAlignment="1" applyProtection="1">
      <alignment horizontal="center"/>
      <protection locked="0" hidden="1"/>
    </xf>
    <xf numFmtId="0" fontId="12" fillId="0" borderId="11" xfId="0" applyFont="1" applyFill="1" applyBorder="1" applyAlignment="1" applyProtection="1">
      <alignment horizontal="left"/>
      <protection locked="0" hidden="1"/>
    </xf>
    <xf numFmtId="0" fontId="7" fillId="0" borderId="11" xfId="0" applyFont="1" applyFill="1" applyBorder="1" applyAlignment="1" applyProtection="1">
      <alignment horizontal="left"/>
      <protection locked="0" hidden="1"/>
    </xf>
    <xf numFmtId="0" fontId="1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9" fillId="0" borderId="12" xfId="0" applyNumberFormat="1" applyFont="1" applyFill="1" applyBorder="1" applyAlignment="1" applyProtection="1">
      <alignment horizontal="center" vertical="center"/>
      <protection locked="0" hidden="1"/>
    </xf>
    <xf numFmtId="0" fontId="47" fillId="0" borderId="5" xfId="0" applyFont="1" applyFill="1" applyBorder="1" applyAlignment="1" applyProtection="1">
      <alignment horizontal="left"/>
      <protection locked="0" hidden="1"/>
    </xf>
    <xf numFmtId="1" fontId="7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/>
      <protection hidden="1"/>
    </xf>
    <xf numFmtId="0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164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164" fontId="7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7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18</xdr:row>
      <xdr:rowOff>161925</xdr:rowOff>
    </xdr:from>
    <xdr:to>
      <xdr:col>7</xdr:col>
      <xdr:colOff>9525</xdr:colOff>
      <xdr:row>20</xdr:row>
      <xdr:rowOff>19050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7124700" y="3848100"/>
          <a:ext cx="9525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18</xdr:row>
      <xdr:rowOff>161925</xdr:rowOff>
    </xdr:from>
    <xdr:to>
      <xdr:col>7</xdr:col>
      <xdr:colOff>9525</xdr:colOff>
      <xdr:row>20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24700" y="3848100"/>
          <a:ext cx="9525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18</xdr:row>
      <xdr:rowOff>161925</xdr:rowOff>
    </xdr:from>
    <xdr:to>
      <xdr:col>7</xdr:col>
      <xdr:colOff>9525</xdr:colOff>
      <xdr:row>20</xdr:row>
      <xdr:rowOff>19050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7124700" y="3848100"/>
          <a:ext cx="9525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18</xdr:row>
      <xdr:rowOff>161925</xdr:rowOff>
    </xdr:from>
    <xdr:to>
      <xdr:col>7</xdr:col>
      <xdr:colOff>9525</xdr:colOff>
      <xdr:row>20</xdr:row>
      <xdr:rowOff>19050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7124700" y="3848100"/>
          <a:ext cx="9525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abSelected="1" topLeftCell="A25" workbookViewId="0">
      <selection activeCell="A38" sqref="A38:XFD38"/>
    </sheetView>
  </sheetViews>
  <sheetFormatPr defaultColWidth="9.140625" defaultRowHeight="16.5" customHeight="1" x14ac:dyDescent="0.25"/>
  <cols>
    <col min="1" max="1" width="4" style="25" customWidth="1"/>
    <col min="2" max="2" width="24.5703125" style="36" customWidth="1"/>
    <col min="3" max="3" width="6.7109375" style="60" customWidth="1"/>
    <col min="4" max="4" width="7.85546875" style="25" customWidth="1"/>
    <col min="5" max="5" width="6.5703125" style="38" customWidth="1"/>
    <col min="6" max="6" width="27.140625" style="29" customWidth="1"/>
    <col min="7" max="7" width="30" style="29" customWidth="1"/>
    <col min="8" max="8" width="24.140625" style="41" customWidth="1"/>
    <col min="9" max="9" width="6.7109375" style="29" customWidth="1"/>
    <col min="10" max="10" width="8" style="29" customWidth="1"/>
    <col min="11" max="11" width="6.5703125" style="42" customWidth="1"/>
    <col min="12" max="12" width="6.28515625" style="25" customWidth="1"/>
    <col min="13" max="13" width="8.42578125" style="25" customWidth="1"/>
    <col min="14" max="16384" width="9.140625" style="25"/>
  </cols>
  <sheetData>
    <row r="1" spans="1:13" ht="18" x14ac:dyDescent="0.25">
      <c r="A1" s="144" t="s">
        <v>119</v>
      </c>
      <c r="B1" s="144"/>
      <c r="C1" s="145"/>
      <c r="D1" s="146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8" x14ac:dyDescent="0.25">
      <c r="A2" s="148" t="s">
        <v>120</v>
      </c>
      <c r="B2" s="148"/>
      <c r="C2" s="149"/>
      <c r="D2" s="150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2.5" x14ac:dyDescent="0.3">
      <c r="A3" s="208" t="s">
        <v>122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</row>
    <row r="4" spans="1:13" ht="18" x14ac:dyDescent="0.25">
      <c r="A4" s="209" t="s">
        <v>244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</row>
    <row r="5" spans="1:13" ht="18" x14ac:dyDescent="0.2">
      <c r="A5" s="210" t="s">
        <v>243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</row>
    <row r="6" spans="1:13" ht="12.75" customHeight="1" x14ac:dyDescent="0.2">
      <c r="A6" s="211" t="s">
        <v>0</v>
      </c>
      <c r="B6" s="211" t="s">
        <v>1</v>
      </c>
      <c r="C6" s="212" t="s">
        <v>111</v>
      </c>
      <c r="D6" s="212"/>
      <c r="E6" s="213"/>
      <c r="F6" s="214" t="s">
        <v>109</v>
      </c>
      <c r="G6" s="214"/>
      <c r="H6" s="214"/>
      <c r="I6" s="215" t="s">
        <v>110</v>
      </c>
      <c r="J6" s="218" t="s">
        <v>2</v>
      </c>
      <c r="K6" s="218" t="s">
        <v>3</v>
      </c>
      <c r="L6" s="218" t="s">
        <v>116</v>
      </c>
      <c r="M6" s="221" t="s">
        <v>4</v>
      </c>
    </row>
    <row r="7" spans="1:13" s="26" customFormat="1" ht="12.75" x14ac:dyDescent="0.25">
      <c r="A7" s="211"/>
      <c r="B7" s="211"/>
      <c r="C7" s="213"/>
      <c r="D7" s="213"/>
      <c r="E7" s="213"/>
      <c r="F7" s="224" t="s">
        <v>117</v>
      </c>
      <c r="G7" s="224" t="s">
        <v>118</v>
      </c>
      <c r="H7" s="224" t="s">
        <v>108</v>
      </c>
      <c r="I7" s="216"/>
      <c r="J7" s="219"/>
      <c r="K7" s="219"/>
      <c r="L7" s="219"/>
      <c r="M7" s="222"/>
    </row>
    <row r="8" spans="1:13" s="26" customFormat="1" ht="12.75" x14ac:dyDescent="0.25">
      <c r="A8" s="211"/>
      <c r="B8" s="211"/>
      <c r="C8" s="65" t="s">
        <v>112</v>
      </c>
      <c r="D8" s="143" t="s">
        <v>114</v>
      </c>
      <c r="E8" s="143" t="s">
        <v>113</v>
      </c>
      <c r="F8" s="225"/>
      <c r="G8" s="225"/>
      <c r="H8" s="225"/>
      <c r="I8" s="217"/>
      <c r="J8" s="220"/>
      <c r="K8" s="220"/>
      <c r="L8" s="220"/>
      <c r="M8" s="223"/>
    </row>
    <row r="9" spans="1:13" ht="15.75" x14ac:dyDescent="0.25">
      <c r="A9" s="19">
        <v>1</v>
      </c>
      <c r="B9" s="44" t="s">
        <v>5</v>
      </c>
      <c r="C9" s="51" t="s">
        <v>77</v>
      </c>
      <c r="D9" s="7"/>
      <c r="E9" s="4"/>
      <c r="F9" s="119" t="s">
        <v>213</v>
      </c>
      <c r="G9" s="119"/>
      <c r="H9" s="120"/>
      <c r="I9" s="24">
        <v>1</v>
      </c>
      <c r="J9" s="7">
        <f t="shared" ref="J9:J36" si="0">IF(C9="",0,VLOOKUP(C9,kiemnhiem,2,0))</f>
        <v>15</v>
      </c>
      <c r="K9" s="12">
        <f t="shared" ref="K9:K36" si="1">IF(E9="",0,VLOOKUP(E9,kiemnhiem,2,0))</f>
        <v>0</v>
      </c>
      <c r="L9" s="12">
        <f>J9+K9</f>
        <v>15</v>
      </c>
      <c r="M9" s="12">
        <f>L9+I9</f>
        <v>16</v>
      </c>
    </row>
    <row r="10" spans="1:13" s="27" customFormat="1" ht="15.75" x14ac:dyDescent="0.25">
      <c r="A10" s="9">
        <v>2</v>
      </c>
      <c r="B10" s="45" t="s">
        <v>8</v>
      </c>
      <c r="C10" s="52" t="s">
        <v>6</v>
      </c>
      <c r="D10" s="10"/>
      <c r="E10" s="10"/>
      <c r="F10" s="121" t="s">
        <v>123</v>
      </c>
      <c r="G10" s="121"/>
      <c r="H10" s="121"/>
      <c r="I10" s="20">
        <v>4</v>
      </c>
      <c r="J10" s="7">
        <f t="shared" si="0"/>
        <v>13</v>
      </c>
      <c r="K10" s="12">
        <f t="shared" si="1"/>
        <v>0</v>
      </c>
      <c r="L10" s="12">
        <f t="shared" ref="L10:L72" si="2">J10+K10</f>
        <v>13</v>
      </c>
      <c r="M10" s="12">
        <f t="shared" ref="M10:M72" si="3">L10+I10</f>
        <v>17</v>
      </c>
    </row>
    <row r="11" spans="1:13" ht="15.75" x14ac:dyDescent="0.25">
      <c r="A11" s="19">
        <v>3</v>
      </c>
      <c r="B11" s="46" t="s">
        <v>9</v>
      </c>
      <c r="C11" s="53" t="s">
        <v>6</v>
      </c>
      <c r="D11" s="6"/>
      <c r="E11" s="6"/>
      <c r="F11" s="122"/>
      <c r="G11" s="56" t="s">
        <v>168</v>
      </c>
      <c r="H11" s="56"/>
      <c r="I11" s="21">
        <v>2</v>
      </c>
      <c r="J11" s="76">
        <f t="shared" si="0"/>
        <v>13</v>
      </c>
      <c r="K11" s="77">
        <f t="shared" si="1"/>
        <v>0</v>
      </c>
      <c r="L11" s="77">
        <f t="shared" si="2"/>
        <v>13</v>
      </c>
      <c r="M11" s="77">
        <f t="shared" si="3"/>
        <v>15</v>
      </c>
    </row>
    <row r="12" spans="1:13" s="69" customFormat="1" ht="15.75" x14ac:dyDescent="0.25">
      <c r="A12" s="9">
        <v>4</v>
      </c>
      <c r="B12" s="151" t="s">
        <v>11</v>
      </c>
      <c r="C12" s="152" t="s">
        <v>10</v>
      </c>
      <c r="D12" s="25"/>
      <c r="E12" s="153"/>
      <c r="F12" s="154"/>
      <c r="G12" s="155" t="s">
        <v>185</v>
      </c>
      <c r="H12" s="155" t="s">
        <v>225</v>
      </c>
      <c r="I12" s="156">
        <v>12</v>
      </c>
      <c r="J12" s="7">
        <f t="shared" si="0"/>
        <v>3</v>
      </c>
      <c r="K12" s="12">
        <f t="shared" si="1"/>
        <v>0</v>
      </c>
      <c r="L12" s="12">
        <f t="shared" si="2"/>
        <v>3</v>
      </c>
      <c r="M12" s="12">
        <f t="shared" si="3"/>
        <v>15</v>
      </c>
    </row>
    <row r="13" spans="1:13" s="69" customFormat="1" ht="15.75" x14ac:dyDescent="0.25">
      <c r="A13" s="19">
        <v>5</v>
      </c>
      <c r="B13" s="45" t="s">
        <v>13</v>
      </c>
      <c r="C13" s="52" t="s">
        <v>12</v>
      </c>
      <c r="D13" s="157" t="s">
        <v>154</v>
      </c>
      <c r="E13" s="158" t="s">
        <v>14</v>
      </c>
      <c r="F13" s="55" t="s">
        <v>155</v>
      </c>
      <c r="G13" s="55"/>
      <c r="H13" s="55"/>
      <c r="I13" s="11">
        <v>8</v>
      </c>
      <c r="J13" s="7">
        <f t="shared" si="0"/>
        <v>1</v>
      </c>
      <c r="K13" s="12">
        <f t="shared" si="1"/>
        <v>4</v>
      </c>
      <c r="L13" s="12">
        <f t="shared" si="2"/>
        <v>5</v>
      </c>
      <c r="M13" s="12">
        <f t="shared" si="3"/>
        <v>13</v>
      </c>
    </row>
    <row r="14" spans="1:13" s="69" customFormat="1" ht="15.75" x14ac:dyDescent="0.25">
      <c r="A14" s="9">
        <v>6</v>
      </c>
      <c r="B14" s="45" t="s">
        <v>15</v>
      </c>
      <c r="C14" s="52"/>
      <c r="D14" s="157"/>
      <c r="E14" s="159" t="s">
        <v>16</v>
      </c>
      <c r="F14" s="160" t="s">
        <v>260</v>
      </c>
      <c r="G14" s="55" t="s">
        <v>157</v>
      </c>
      <c r="H14" s="55"/>
      <c r="I14" s="11">
        <v>12</v>
      </c>
      <c r="J14" s="7">
        <f t="shared" si="0"/>
        <v>0</v>
      </c>
      <c r="K14" s="12">
        <f t="shared" si="1"/>
        <v>1</v>
      </c>
      <c r="L14" s="12">
        <f t="shared" si="2"/>
        <v>1</v>
      </c>
      <c r="M14" s="12">
        <f t="shared" si="3"/>
        <v>13</v>
      </c>
    </row>
    <row r="15" spans="1:13" s="69" customFormat="1" ht="15.75" x14ac:dyDescent="0.25">
      <c r="A15" s="19">
        <v>7</v>
      </c>
      <c r="B15" s="45" t="s">
        <v>17</v>
      </c>
      <c r="C15" s="52"/>
      <c r="D15" s="157"/>
      <c r="E15" s="161"/>
      <c r="F15" s="55"/>
      <c r="G15" s="55" t="s">
        <v>158</v>
      </c>
      <c r="H15" s="55"/>
      <c r="I15" s="11">
        <v>12</v>
      </c>
      <c r="J15" s="7">
        <f t="shared" si="0"/>
        <v>0</v>
      </c>
      <c r="K15" s="12">
        <f t="shared" si="1"/>
        <v>0</v>
      </c>
      <c r="L15" s="12">
        <f t="shared" si="2"/>
        <v>0</v>
      </c>
      <c r="M15" s="12">
        <f t="shared" si="3"/>
        <v>12</v>
      </c>
    </row>
    <row r="16" spans="1:13" s="69" customFormat="1" ht="15.75" x14ac:dyDescent="0.25">
      <c r="A16" s="9">
        <v>8</v>
      </c>
      <c r="B16" s="45" t="s">
        <v>18</v>
      </c>
      <c r="C16" s="52"/>
      <c r="D16" s="157"/>
      <c r="E16" s="162"/>
      <c r="F16" s="55"/>
      <c r="G16" s="55" t="s">
        <v>159</v>
      </c>
      <c r="H16" s="55"/>
      <c r="I16" s="11">
        <v>12</v>
      </c>
      <c r="J16" s="7">
        <f t="shared" si="0"/>
        <v>0</v>
      </c>
      <c r="K16" s="12">
        <f t="shared" si="1"/>
        <v>0</v>
      </c>
      <c r="L16" s="12">
        <f t="shared" si="2"/>
        <v>0</v>
      </c>
      <c r="M16" s="12">
        <f t="shared" si="3"/>
        <v>12</v>
      </c>
    </row>
    <row r="17" spans="1:13" s="69" customFormat="1" ht="15.75" x14ac:dyDescent="0.25">
      <c r="A17" s="19">
        <v>9</v>
      </c>
      <c r="B17" s="45" t="s">
        <v>19</v>
      </c>
      <c r="C17" s="52" t="s">
        <v>14</v>
      </c>
      <c r="D17" s="157" t="s">
        <v>160</v>
      </c>
      <c r="E17" s="162"/>
      <c r="F17" s="163"/>
      <c r="G17" s="160" t="s">
        <v>161</v>
      </c>
      <c r="H17" s="55" t="s">
        <v>218</v>
      </c>
      <c r="I17" s="11">
        <v>11</v>
      </c>
      <c r="J17" s="7">
        <f t="shared" si="0"/>
        <v>4</v>
      </c>
      <c r="K17" s="12">
        <f t="shared" si="1"/>
        <v>0</v>
      </c>
      <c r="L17" s="12">
        <f t="shared" si="2"/>
        <v>4</v>
      </c>
      <c r="M17" s="12">
        <f t="shared" si="3"/>
        <v>15</v>
      </c>
    </row>
    <row r="18" spans="1:13" s="69" customFormat="1" ht="15.75" x14ac:dyDescent="0.25">
      <c r="A18" s="9">
        <v>10</v>
      </c>
      <c r="B18" s="45" t="s">
        <v>20</v>
      </c>
      <c r="C18" s="52" t="s">
        <v>14</v>
      </c>
      <c r="D18" s="157" t="s">
        <v>162</v>
      </c>
      <c r="E18" s="162"/>
      <c r="F18" s="163" t="s">
        <v>163</v>
      </c>
      <c r="G18" s="55"/>
      <c r="H18" s="55" t="s">
        <v>219</v>
      </c>
      <c r="I18" s="11">
        <v>11</v>
      </c>
      <c r="J18" s="7">
        <f t="shared" si="0"/>
        <v>4</v>
      </c>
      <c r="K18" s="12">
        <f t="shared" si="1"/>
        <v>0</v>
      </c>
      <c r="L18" s="12">
        <f t="shared" si="2"/>
        <v>4</v>
      </c>
      <c r="M18" s="12">
        <f t="shared" si="3"/>
        <v>15</v>
      </c>
    </row>
    <row r="19" spans="1:13" s="69" customFormat="1" ht="15.75" x14ac:dyDescent="0.25">
      <c r="A19" s="19">
        <v>11</v>
      </c>
      <c r="B19" s="45" t="s">
        <v>21</v>
      </c>
      <c r="C19" s="52" t="s">
        <v>14</v>
      </c>
      <c r="D19" s="157" t="s">
        <v>164</v>
      </c>
      <c r="E19" s="20"/>
      <c r="F19" s="163" t="s">
        <v>165</v>
      </c>
      <c r="G19" s="164"/>
      <c r="H19" s="55" t="s">
        <v>217</v>
      </c>
      <c r="I19" s="11">
        <v>11</v>
      </c>
      <c r="J19" s="7">
        <f t="shared" si="0"/>
        <v>4</v>
      </c>
      <c r="K19" s="12">
        <f t="shared" si="1"/>
        <v>0</v>
      </c>
      <c r="L19" s="12">
        <f t="shared" si="2"/>
        <v>4</v>
      </c>
      <c r="M19" s="12">
        <f t="shared" si="3"/>
        <v>15</v>
      </c>
    </row>
    <row r="20" spans="1:13" s="69" customFormat="1" ht="15.75" x14ac:dyDescent="0.25">
      <c r="A20" s="9">
        <v>12</v>
      </c>
      <c r="B20" s="46" t="s">
        <v>22</v>
      </c>
      <c r="C20" s="53" t="s">
        <v>14</v>
      </c>
      <c r="D20" s="165" t="s">
        <v>166</v>
      </c>
      <c r="E20" s="166"/>
      <c r="F20" s="167" t="s">
        <v>171</v>
      </c>
      <c r="G20" s="56"/>
      <c r="H20" s="56" t="s">
        <v>221</v>
      </c>
      <c r="I20" s="21">
        <v>12</v>
      </c>
      <c r="J20" s="76">
        <f t="shared" si="0"/>
        <v>4</v>
      </c>
      <c r="K20" s="77">
        <f t="shared" si="1"/>
        <v>0</v>
      </c>
      <c r="L20" s="77">
        <f t="shared" si="2"/>
        <v>4</v>
      </c>
      <c r="M20" s="77">
        <f t="shared" si="3"/>
        <v>16</v>
      </c>
    </row>
    <row r="21" spans="1:13" ht="15.75" x14ac:dyDescent="0.25">
      <c r="A21" s="19">
        <v>13</v>
      </c>
      <c r="B21" s="47" t="s">
        <v>23</v>
      </c>
      <c r="C21" s="78" t="s">
        <v>10</v>
      </c>
      <c r="D21" s="78"/>
      <c r="E21" s="78" t="s">
        <v>25</v>
      </c>
      <c r="F21" s="123"/>
      <c r="G21" s="124"/>
      <c r="H21" s="124" t="s">
        <v>133</v>
      </c>
      <c r="I21" s="80">
        <v>10</v>
      </c>
      <c r="J21" s="7">
        <f t="shared" si="0"/>
        <v>3</v>
      </c>
      <c r="K21" s="12">
        <f t="shared" si="1"/>
        <v>3</v>
      </c>
      <c r="L21" s="12">
        <f t="shared" si="2"/>
        <v>6</v>
      </c>
      <c r="M21" s="12">
        <f t="shared" si="3"/>
        <v>16</v>
      </c>
    </row>
    <row r="22" spans="1:13" s="69" customFormat="1" ht="15.75" x14ac:dyDescent="0.25">
      <c r="A22" s="9">
        <v>14</v>
      </c>
      <c r="B22" s="48" t="s">
        <v>24</v>
      </c>
      <c r="C22" s="168"/>
      <c r="D22" s="168"/>
      <c r="E22" s="168" t="s">
        <v>25</v>
      </c>
      <c r="F22" s="169"/>
      <c r="G22" s="169" t="s">
        <v>248</v>
      </c>
      <c r="H22" s="169" t="s">
        <v>203</v>
      </c>
      <c r="I22" s="170">
        <v>12</v>
      </c>
      <c r="J22" s="7">
        <v>0</v>
      </c>
      <c r="K22" s="12">
        <f t="shared" si="1"/>
        <v>3</v>
      </c>
      <c r="L22" s="12">
        <f t="shared" si="2"/>
        <v>3</v>
      </c>
      <c r="M22" s="12">
        <f t="shared" si="3"/>
        <v>15</v>
      </c>
    </row>
    <row r="23" spans="1:13" s="69" customFormat="1" ht="15.75" x14ac:dyDescent="0.25">
      <c r="A23" s="19">
        <v>15</v>
      </c>
      <c r="B23" s="48" t="s">
        <v>26</v>
      </c>
      <c r="C23" s="168" t="s">
        <v>14</v>
      </c>
      <c r="D23" s="168" t="s">
        <v>135</v>
      </c>
      <c r="E23" s="168"/>
      <c r="F23" s="116" t="s">
        <v>245</v>
      </c>
      <c r="G23" s="169" t="s">
        <v>246</v>
      </c>
      <c r="H23" s="169"/>
      <c r="I23" s="170">
        <v>10</v>
      </c>
      <c r="J23" s="7">
        <f>IF(C23="",0,VLOOKUP(C23,kiemnhiem,2,0))</f>
        <v>4</v>
      </c>
      <c r="K23" s="12">
        <f>IF(E23="",0,VLOOKUP(E23,kiemnhiem,2,0))</f>
        <v>0</v>
      </c>
      <c r="L23" s="12">
        <f t="shared" si="2"/>
        <v>4</v>
      </c>
      <c r="M23" s="12">
        <f t="shared" si="3"/>
        <v>14</v>
      </c>
    </row>
    <row r="24" spans="1:13" s="69" customFormat="1" ht="15.75" x14ac:dyDescent="0.25">
      <c r="A24" s="9">
        <v>16</v>
      </c>
      <c r="B24" s="49" t="s">
        <v>27</v>
      </c>
      <c r="C24" s="171" t="s">
        <v>14</v>
      </c>
      <c r="D24" s="171" t="s">
        <v>150</v>
      </c>
      <c r="E24" s="171"/>
      <c r="F24" s="136" t="s">
        <v>257</v>
      </c>
      <c r="G24" s="107" t="s">
        <v>247</v>
      </c>
      <c r="H24" s="107"/>
      <c r="I24" s="172">
        <v>11</v>
      </c>
      <c r="J24" s="76">
        <f t="shared" si="0"/>
        <v>4</v>
      </c>
      <c r="K24" s="77">
        <f t="shared" si="1"/>
        <v>0</v>
      </c>
      <c r="L24" s="77">
        <f t="shared" si="2"/>
        <v>4</v>
      </c>
      <c r="M24" s="77">
        <f t="shared" si="3"/>
        <v>15</v>
      </c>
    </row>
    <row r="25" spans="1:13" s="28" customFormat="1" ht="15.75" x14ac:dyDescent="0.25">
      <c r="A25" s="19">
        <v>17</v>
      </c>
      <c r="B25" s="50" t="s">
        <v>28</v>
      </c>
      <c r="C25" s="173" t="s">
        <v>12</v>
      </c>
      <c r="D25" s="173"/>
      <c r="E25" s="173"/>
      <c r="F25" s="174"/>
      <c r="G25" s="175" t="s">
        <v>261</v>
      </c>
      <c r="H25" s="103" t="s">
        <v>198</v>
      </c>
      <c r="I25" s="105">
        <v>18</v>
      </c>
      <c r="J25" s="19">
        <f t="shared" ref="J25:J31" si="4">IF(C25="",0,VLOOKUP(C25,kiemnhiem,2,0))</f>
        <v>1</v>
      </c>
      <c r="K25" s="176">
        <f t="shared" ref="K25:K31" si="5">IF(E25="",0,VLOOKUP(E25,kiemnhiem,2,0))</f>
        <v>0</v>
      </c>
      <c r="L25" s="176">
        <f t="shared" si="2"/>
        <v>1</v>
      </c>
      <c r="M25" s="176">
        <f t="shared" si="3"/>
        <v>19</v>
      </c>
    </row>
    <row r="26" spans="1:13" s="96" customFormat="1" ht="15.75" x14ac:dyDescent="0.25">
      <c r="A26" s="9">
        <v>18</v>
      </c>
      <c r="B26" s="48" t="s">
        <v>29</v>
      </c>
      <c r="C26" s="168"/>
      <c r="D26" s="168"/>
      <c r="E26" s="168"/>
      <c r="F26" s="169" t="s">
        <v>220</v>
      </c>
      <c r="G26" s="169" t="s">
        <v>252</v>
      </c>
      <c r="H26" s="169"/>
      <c r="I26" s="170">
        <v>18</v>
      </c>
      <c r="J26" s="7">
        <f t="shared" si="4"/>
        <v>0</v>
      </c>
      <c r="K26" s="12">
        <f t="shared" si="5"/>
        <v>0</v>
      </c>
      <c r="L26" s="12">
        <f t="shared" si="2"/>
        <v>0</v>
      </c>
      <c r="M26" s="12">
        <f t="shared" si="3"/>
        <v>18</v>
      </c>
    </row>
    <row r="27" spans="1:13" ht="15.75" x14ac:dyDescent="0.25">
      <c r="A27" s="19">
        <v>19</v>
      </c>
      <c r="B27" s="48" t="s">
        <v>30</v>
      </c>
      <c r="C27" s="168" t="s">
        <v>14</v>
      </c>
      <c r="D27" s="168" t="s">
        <v>134</v>
      </c>
      <c r="E27" s="168" t="s">
        <v>16</v>
      </c>
      <c r="F27" s="177"/>
      <c r="G27" s="178" t="s">
        <v>208</v>
      </c>
      <c r="H27" s="177" t="s">
        <v>224</v>
      </c>
      <c r="I27" s="170">
        <v>13</v>
      </c>
      <c r="J27" s="7">
        <f t="shared" si="4"/>
        <v>4</v>
      </c>
      <c r="K27" s="12">
        <f t="shared" si="5"/>
        <v>1</v>
      </c>
      <c r="L27" s="12">
        <f t="shared" si="2"/>
        <v>5</v>
      </c>
      <c r="M27" s="12">
        <f t="shared" si="3"/>
        <v>18</v>
      </c>
    </row>
    <row r="28" spans="1:13" ht="15.75" x14ac:dyDescent="0.25">
      <c r="A28" s="9">
        <v>20</v>
      </c>
      <c r="B28" s="48" t="s">
        <v>31</v>
      </c>
      <c r="C28" s="168" t="s">
        <v>14</v>
      </c>
      <c r="D28" s="168" t="s">
        <v>144</v>
      </c>
      <c r="E28" s="168"/>
      <c r="F28" s="169" t="s">
        <v>209</v>
      </c>
      <c r="G28" s="169" t="s">
        <v>207</v>
      </c>
      <c r="H28" s="169"/>
      <c r="I28" s="170">
        <v>14</v>
      </c>
      <c r="J28" s="7">
        <f t="shared" si="4"/>
        <v>4</v>
      </c>
      <c r="K28" s="12">
        <f t="shared" si="5"/>
        <v>0</v>
      </c>
      <c r="L28" s="12">
        <f t="shared" si="2"/>
        <v>4</v>
      </c>
      <c r="M28" s="12">
        <f t="shared" si="3"/>
        <v>18</v>
      </c>
    </row>
    <row r="29" spans="1:13" s="69" customFormat="1" ht="15.75" x14ac:dyDescent="0.25">
      <c r="A29" s="19">
        <v>21</v>
      </c>
      <c r="B29" s="48" t="s">
        <v>32</v>
      </c>
      <c r="C29" s="168" t="s">
        <v>14</v>
      </c>
      <c r="D29" s="168" t="s">
        <v>136</v>
      </c>
      <c r="E29" s="168"/>
      <c r="F29" s="169" t="s">
        <v>210</v>
      </c>
      <c r="G29" s="60"/>
      <c r="H29" s="169"/>
      <c r="I29" s="170">
        <v>14</v>
      </c>
      <c r="J29" s="7">
        <f t="shared" si="4"/>
        <v>4</v>
      </c>
      <c r="K29" s="12">
        <f t="shared" si="5"/>
        <v>0</v>
      </c>
      <c r="L29" s="12">
        <f t="shared" si="2"/>
        <v>4</v>
      </c>
      <c r="M29" s="12">
        <f t="shared" si="3"/>
        <v>18</v>
      </c>
    </row>
    <row r="30" spans="1:13" ht="15.75" x14ac:dyDescent="0.25">
      <c r="A30" s="9">
        <v>22</v>
      </c>
      <c r="B30" s="48" t="s">
        <v>33</v>
      </c>
      <c r="C30" s="168" t="s">
        <v>14</v>
      </c>
      <c r="D30" s="168" t="s">
        <v>137</v>
      </c>
      <c r="E30" s="168"/>
      <c r="F30" s="169"/>
      <c r="G30" s="169" t="s">
        <v>187</v>
      </c>
      <c r="H30" s="169"/>
      <c r="I30" s="170">
        <v>14</v>
      </c>
      <c r="J30" s="7">
        <f t="shared" si="4"/>
        <v>4</v>
      </c>
      <c r="K30" s="12">
        <f t="shared" si="5"/>
        <v>0</v>
      </c>
      <c r="L30" s="12">
        <f t="shared" si="2"/>
        <v>4</v>
      </c>
      <c r="M30" s="12">
        <f t="shared" si="3"/>
        <v>18</v>
      </c>
    </row>
    <row r="31" spans="1:13" s="137" customFormat="1" ht="15.75" x14ac:dyDescent="0.25">
      <c r="A31" s="19">
        <v>23</v>
      </c>
      <c r="B31" s="49" t="s">
        <v>34</v>
      </c>
      <c r="C31" s="171" t="s">
        <v>94</v>
      </c>
      <c r="D31" s="171"/>
      <c r="E31" s="171" t="s">
        <v>25</v>
      </c>
      <c r="F31" s="179"/>
      <c r="G31" s="107" t="s">
        <v>251</v>
      </c>
      <c r="H31" s="107"/>
      <c r="I31" s="172">
        <v>10</v>
      </c>
      <c r="J31" s="76">
        <f t="shared" si="4"/>
        <v>6</v>
      </c>
      <c r="K31" s="77">
        <f t="shared" si="5"/>
        <v>3</v>
      </c>
      <c r="L31" s="77">
        <f t="shared" si="2"/>
        <v>9</v>
      </c>
      <c r="M31" s="77">
        <f t="shared" si="3"/>
        <v>19</v>
      </c>
    </row>
    <row r="32" spans="1:13" s="70" customFormat="1" ht="15.75" x14ac:dyDescent="0.25">
      <c r="A32" s="9">
        <v>24</v>
      </c>
      <c r="B32" s="100" t="s">
        <v>35</v>
      </c>
      <c r="C32" s="180" t="s">
        <v>10</v>
      </c>
      <c r="D32" s="181"/>
      <c r="E32" s="181" t="s">
        <v>25</v>
      </c>
      <c r="F32" s="64"/>
      <c r="G32" s="182" t="s">
        <v>206</v>
      </c>
      <c r="H32" s="183" t="s">
        <v>138</v>
      </c>
      <c r="I32" s="184">
        <v>8</v>
      </c>
      <c r="J32" s="7">
        <f t="shared" si="0"/>
        <v>3</v>
      </c>
      <c r="K32" s="12">
        <f t="shared" si="1"/>
        <v>3</v>
      </c>
      <c r="L32" s="12">
        <f t="shared" si="2"/>
        <v>6</v>
      </c>
      <c r="M32" s="12">
        <f t="shared" si="3"/>
        <v>14</v>
      </c>
    </row>
    <row r="33" spans="1:13" s="69" customFormat="1" ht="15.75" x14ac:dyDescent="0.25">
      <c r="A33" s="19">
        <v>25</v>
      </c>
      <c r="B33" s="185" t="s">
        <v>36</v>
      </c>
      <c r="C33" s="169" t="s">
        <v>14</v>
      </c>
      <c r="D33" s="186" t="s">
        <v>156</v>
      </c>
      <c r="E33" s="186"/>
      <c r="F33" s="99" t="s">
        <v>204</v>
      </c>
      <c r="G33" s="187" t="s">
        <v>205</v>
      </c>
      <c r="H33" s="188" t="s">
        <v>178</v>
      </c>
      <c r="I33" s="170">
        <v>11</v>
      </c>
      <c r="J33" s="7">
        <f t="shared" si="0"/>
        <v>4</v>
      </c>
      <c r="K33" s="12">
        <f t="shared" si="1"/>
        <v>0</v>
      </c>
      <c r="L33" s="12">
        <f t="shared" si="2"/>
        <v>4</v>
      </c>
      <c r="M33" s="12">
        <f t="shared" si="3"/>
        <v>15</v>
      </c>
    </row>
    <row r="34" spans="1:13" s="69" customFormat="1" ht="15.75" x14ac:dyDescent="0.25">
      <c r="A34" s="9">
        <v>26</v>
      </c>
      <c r="B34" s="185" t="s">
        <v>37</v>
      </c>
      <c r="C34" s="169" t="s">
        <v>100</v>
      </c>
      <c r="D34" s="186"/>
      <c r="E34" s="186"/>
      <c r="F34" s="187" t="s">
        <v>193</v>
      </c>
      <c r="G34" s="187" t="s">
        <v>141</v>
      </c>
      <c r="H34" s="189"/>
      <c r="I34" s="170">
        <v>10</v>
      </c>
      <c r="J34" s="7">
        <f t="shared" si="0"/>
        <v>4.5</v>
      </c>
      <c r="K34" s="12">
        <f t="shared" si="1"/>
        <v>0</v>
      </c>
      <c r="L34" s="12">
        <f t="shared" si="2"/>
        <v>4.5</v>
      </c>
      <c r="M34" s="12">
        <f t="shared" si="3"/>
        <v>14.5</v>
      </c>
    </row>
    <row r="35" spans="1:13" s="68" customFormat="1" ht="15.75" x14ac:dyDescent="0.25">
      <c r="A35" s="19">
        <v>27</v>
      </c>
      <c r="B35" s="185" t="s">
        <v>38</v>
      </c>
      <c r="C35" s="169" t="s">
        <v>39</v>
      </c>
      <c r="D35" s="186"/>
      <c r="E35" s="186"/>
      <c r="F35" s="187"/>
      <c r="G35" s="187" t="s">
        <v>195</v>
      </c>
      <c r="H35" s="188"/>
      <c r="I35" s="170">
        <v>2</v>
      </c>
      <c r="J35" s="7">
        <f t="shared" si="0"/>
        <v>12</v>
      </c>
      <c r="K35" s="12">
        <f t="shared" si="1"/>
        <v>0</v>
      </c>
      <c r="L35" s="12">
        <f t="shared" si="2"/>
        <v>12</v>
      </c>
      <c r="M35" s="12">
        <f t="shared" si="3"/>
        <v>14</v>
      </c>
    </row>
    <row r="36" spans="1:13" s="68" customFormat="1" ht="15.75" x14ac:dyDescent="0.25">
      <c r="A36" s="9">
        <v>28</v>
      </c>
      <c r="B36" s="185" t="s">
        <v>40</v>
      </c>
      <c r="C36" s="169" t="s">
        <v>14</v>
      </c>
      <c r="D36" s="186" t="s">
        <v>139</v>
      </c>
      <c r="E36" s="186"/>
      <c r="F36" s="187"/>
      <c r="G36" s="187" t="s">
        <v>228</v>
      </c>
      <c r="H36" s="188" t="s">
        <v>140</v>
      </c>
      <c r="I36" s="170">
        <v>12</v>
      </c>
      <c r="J36" s="7">
        <f t="shared" si="0"/>
        <v>4</v>
      </c>
      <c r="K36" s="12">
        <f t="shared" si="1"/>
        <v>0</v>
      </c>
      <c r="L36" s="12">
        <f t="shared" si="2"/>
        <v>4</v>
      </c>
      <c r="M36" s="12">
        <f t="shared" si="3"/>
        <v>16</v>
      </c>
    </row>
    <row r="37" spans="1:13" s="68" customFormat="1" ht="15.75" x14ac:dyDescent="0.25">
      <c r="A37" s="19">
        <v>29</v>
      </c>
      <c r="B37" s="190" t="s">
        <v>41</v>
      </c>
      <c r="C37" s="53" t="s">
        <v>14</v>
      </c>
      <c r="D37" s="191" t="s">
        <v>142</v>
      </c>
      <c r="E37" s="87"/>
      <c r="F37" s="101" t="s">
        <v>194</v>
      </c>
      <c r="G37" s="101" t="s">
        <v>170</v>
      </c>
      <c r="H37" s="192" t="s">
        <v>172</v>
      </c>
      <c r="I37" s="193">
        <v>13</v>
      </c>
      <c r="J37" s="76">
        <f t="shared" ref="J37:J68" si="6">IF(C37="",0,VLOOKUP(C37,kiemnhiem,2,0))</f>
        <v>4</v>
      </c>
      <c r="K37" s="77">
        <f t="shared" ref="K37:K68" si="7">IF(E37="",0,VLOOKUP(E37,kiemnhiem,2,0))</f>
        <v>0</v>
      </c>
      <c r="L37" s="77">
        <f t="shared" si="2"/>
        <v>4</v>
      </c>
      <c r="M37" s="77">
        <f t="shared" si="3"/>
        <v>17</v>
      </c>
    </row>
    <row r="38" spans="1:13" s="28" customFormat="1" ht="15.75" x14ac:dyDescent="0.25">
      <c r="A38" s="9">
        <v>30</v>
      </c>
      <c r="B38" s="100" t="s">
        <v>42</v>
      </c>
      <c r="C38" s="103" t="s">
        <v>14</v>
      </c>
      <c r="D38" s="104" t="s">
        <v>153</v>
      </c>
      <c r="E38" s="104" t="s">
        <v>12</v>
      </c>
      <c r="F38" s="99" t="s">
        <v>169</v>
      </c>
      <c r="G38" s="125"/>
      <c r="H38" s="135" t="s">
        <v>200</v>
      </c>
      <c r="I38" s="105">
        <v>12</v>
      </c>
      <c r="J38" s="7">
        <f t="shared" si="6"/>
        <v>4</v>
      </c>
      <c r="K38" s="12">
        <f t="shared" si="7"/>
        <v>1</v>
      </c>
      <c r="L38" s="12">
        <f t="shared" si="2"/>
        <v>5</v>
      </c>
      <c r="M38" s="12">
        <f t="shared" si="3"/>
        <v>17</v>
      </c>
    </row>
    <row r="39" spans="1:13" s="70" customFormat="1" ht="15.75" x14ac:dyDescent="0.25">
      <c r="A39" s="19">
        <v>31</v>
      </c>
      <c r="B39" s="185" t="s">
        <v>43</v>
      </c>
      <c r="C39" s="169" t="s">
        <v>14</v>
      </c>
      <c r="D39" s="186" t="s">
        <v>143</v>
      </c>
      <c r="E39" s="186" t="s">
        <v>25</v>
      </c>
      <c r="F39" s="194" t="s">
        <v>223</v>
      </c>
      <c r="G39" s="195"/>
      <c r="H39" s="135" t="s">
        <v>201</v>
      </c>
      <c r="I39" s="170">
        <v>10</v>
      </c>
      <c r="J39" s="7">
        <f t="shared" si="6"/>
        <v>4</v>
      </c>
      <c r="K39" s="12">
        <f t="shared" si="7"/>
        <v>3</v>
      </c>
      <c r="L39" s="12">
        <f t="shared" si="2"/>
        <v>7</v>
      </c>
      <c r="M39" s="12">
        <f t="shared" si="3"/>
        <v>17</v>
      </c>
    </row>
    <row r="40" spans="1:13" s="70" customFormat="1" ht="15.75" x14ac:dyDescent="0.25">
      <c r="A40" s="9">
        <v>32</v>
      </c>
      <c r="B40" s="185" t="s">
        <v>44</v>
      </c>
      <c r="C40" s="169" t="s">
        <v>14</v>
      </c>
      <c r="D40" s="186" t="s">
        <v>127</v>
      </c>
      <c r="E40" s="186"/>
      <c r="F40" s="194" t="s">
        <v>222</v>
      </c>
      <c r="G40" s="196" t="s">
        <v>249</v>
      </c>
      <c r="H40" s="197" t="s">
        <v>202</v>
      </c>
      <c r="I40" s="170">
        <v>13</v>
      </c>
      <c r="J40" s="7">
        <f t="shared" si="6"/>
        <v>4</v>
      </c>
      <c r="K40" s="12">
        <f t="shared" si="7"/>
        <v>0</v>
      </c>
      <c r="L40" s="12">
        <f t="shared" si="2"/>
        <v>4</v>
      </c>
      <c r="M40" s="12">
        <f t="shared" si="3"/>
        <v>17</v>
      </c>
    </row>
    <row r="41" spans="1:13" s="70" customFormat="1" ht="15.75" x14ac:dyDescent="0.25">
      <c r="A41" s="19">
        <v>33</v>
      </c>
      <c r="B41" s="185" t="s">
        <v>45</v>
      </c>
      <c r="C41" s="169"/>
      <c r="D41" s="186"/>
      <c r="E41" s="186" t="s">
        <v>16</v>
      </c>
      <c r="F41" s="194" t="s">
        <v>216</v>
      </c>
      <c r="G41" s="197" t="s">
        <v>250</v>
      </c>
      <c r="H41" s="197"/>
      <c r="I41" s="170">
        <v>16</v>
      </c>
      <c r="J41" s="7">
        <f>IF(C41="",0,VLOOKUP(C41,kiemnhiem,2,0))</f>
        <v>0</v>
      </c>
      <c r="K41" s="12">
        <f>IF(E41="",0,VLOOKUP(E41,kiemnhiem,2,0))</f>
        <v>1</v>
      </c>
      <c r="L41" s="12">
        <f>J41+K41</f>
        <v>1</v>
      </c>
      <c r="M41" s="12">
        <f>L41+I41</f>
        <v>17</v>
      </c>
    </row>
    <row r="42" spans="1:13" s="70" customFormat="1" ht="15.75" x14ac:dyDescent="0.25">
      <c r="A42" s="9">
        <v>34</v>
      </c>
      <c r="B42" s="66" t="s">
        <v>75</v>
      </c>
      <c r="C42" s="88"/>
      <c r="D42" s="89"/>
      <c r="E42" s="89"/>
      <c r="F42" s="140" t="s">
        <v>212</v>
      </c>
      <c r="G42" s="126" t="s">
        <v>145</v>
      </c>
      <c r="H42" s="126" t="s">
        <v>146</v>
      </c>
      <c r="I42" s="81">
        <v>15</v>
      </c>
      <c r="J42" s="7">
        <f t="shared" ref="J42:J43" si="8">IF(C42="",0,VLOOKUP(C42,kiemnhiem,2,0))</f>
        <v>0</v>
      </c>
      <c r="K42" s="12">
        <f t="shared" ref="K42:K43" si="9">IF(E42="",0,VLOOKUP(E42,kiemnhiem,2,0))</f>
        <v>0</v>
      </c>
      <c r="L42" s="12">
        <f t="shared" ref="L42:L43" si="10">J42+K42</f>
        <v>0</v>
      </c>
      <c r="M42" s="12">
        <f t="shared" ref="M42:M43" si="11">L42+I42</f>
        <v>15</v>
      </c>
    </row>
    <row r="43" spans="1:13" s="28" customFormat="1" ht="15.75" x14ac:dyDescent="0.25">
      <c r="A43" s="19">
        <v>35</v>
      </c>
      <c r="B43" s="106" t="s">
        <v>74</v>
      </c>
      <c r="C43" s="107" t="s">
        <v>12</v>
      </c>
      <c r="D43" s="87"/>
      <c r="E43" s="87"/>
      <c r="F43" s="101" t="s">
        <v>147</v>
      </c>
      <c r="G43" s="99"/>
      <c r="H43" s="102" t="s">
        <v>148</v>
      </c>
      <c r="I43" s="90">
        <v>13</v>
      </c>
      <c r="J43" s="76">
        <f t="shared" si="8"/>
        <v>1</v>
      </c>
      <c r="K43" s="77">
        <f t="shared" si="9"/>
        <v>0</v>
      </c>
      <c r="L43" s="77">
        <f t="shared" si="10"/>
        <v>1</v>
      </c>
      <c r="M43" s="77">
        <f t="shared" si="11"/>
        <v>14</v>
      </c>
    </row>
    <row r="44" spans="1:13" ht="15.75" x14ac:dyDescent="0.25">
      <c r="A44" s="9">
        <v>36</v>
      </c>
      <c r="B44" s="50" t="s">
        <v>46</v>
      </c>
      <c r="C44" s="91" t="s">
        <v>10</v>
      </c>
      <c r="D44" s="91"/>
      <c r="E44" s="91"/>
      <c r="F44" s="127" t="s">
        <v>167</v>
      </c>
      <c r="G44" s="127"/>
      <c r="H44" s="128" t="s">
        <v>132</v>
      </c>
      <c r="I44" s="92">
        <v>12</v>
      </c>
      <c r="J44" s="7">
        <f t="shared" si="6"/>
        <v>3</v>
      </c>
      <c r="K44" s="12">
        <f t="shared" si="7"/>
        <v>0</v>
      </c>
      <c r="L44" s="12">
        <f t="shared" si="2"/>
        <v>3</v>
      </c>
      <c r="M44" s="12">
        <f t="shared" si="3"/>
        <v>15</v>
      </c>
    </row>
    <row r="45" spans="1:13" s="70" customFormat="1" ht="15.75" x14ac:dyDescent="0.25">
      <c r="A45" s="19">
        <v>37</v>
      </c>
      <c r="B45" s="97" t="s">
        <v>47</v>
      </c>
      <c r="C45" s="93" t="s">
        <v>12</v>
      </c>
      <c r="D45" s="93" t="s">
        <v>149</v>
      </c>
      <c r="E45" s="93" t="s">
        <v>14</v>
      </c>
      <c r="F45" s="129" t="s">
        <v>197</v>
      </c>
      <c r="G45" s="129"/>
      <c r="H45" s="128"/>
      <c r="I45" s="94">
        <v>12</v>
      </c>
      <c r="J45" s="7">
        <f t="shared" si="6"/>
        <v>1</v>
      </c>
      <c r="K45" s="12">
        <f t="shared" si="7"/>
        <v>4</v>
      </c>
      <c r="L45" s="12">
        <f t="shared" si="2"/>
        <v>5</v>
      </c>
      <c r="M45" s="12">
        <f t="shared" si="3"/>
        <v>17</v>
      </c>
    </row>
    <row r="46" spans="1:13" ht="15.75" x14ac:dyDescent="0.25">
      <c r="A46" s="9">
        <v>38</v>
      </c>
      <c r="B46" s="48" t="s">
        <v>48</v>
      </c>
      <c r="C46" s="198"/>
      <c r="D46" s="198"/>
      <c r="E46" s="198"/>
      <c r="F46" s="128"/>
      <c r="G46" s="129" t="s">
        <v>174</v>
      </c>
      <c r="H46" s="128" t="s">
        <v>189</v>
      </c>
      <c r="I46" s="199">
        <v>14</v>
      </c>
      <c r="J46" s="7">
        <f t="shared" si="6"/>
        <v>0</v>
      </c>
      <c r="K46" s="12">
        <f t="shared" si="7"/>
        <v>0</v>
      </c>
      <c r="L46" s="12">
        <f t="shared" si="2"/>
        <v>0</v>
      </c>
      <c r="M46" s="12">
        <f t="shared" si="3"/>
        <v>14</v>
      </c>
    </row>
    <row r="47" spans="1:13" s="69" customFormat="1" ht="15.75" x14ac:dyDescent="0.25">
      <c r="A47" s="19">
        <v>39</v>
      </c>
      <c r="B47" s="48" t="s">
        <v>49</v>
      </c>
      <c r="C47" s="93" t="s">
        <v>16</v>
      </c>
      <c r="D47" s="93"/>
      <c r="E47" s="93"/>
      <c r="F47" s="129" t="s">
        <v>186</v>
      </c>
      <c r="G47" s="128"/>
      <c r="H47" s="129" t="s">
        <v>190</v>
      </c>
      <c r="I47" s="94">
        <v>15</v>
      </c>
      <c r="J47" s="7">
        <f t="shared" si="6"/>
        <v>1</v>
      </c>
      <c r="K47" s="12">
        <f t="shared" si="7"/>
        <v>0</v>
      </c>
      <c r="L47" s="12">
        <f t="shared" si="2"/>
        <v>1</v>
      </c>
      <c r="M47" s="12">
        <f t="shared" si="3"/>
        <v>16</v>
      </c>
    </row>
    <row r="48" spans="1:13" ht="15.75" x14ac:dyDescent="0.25">
      <c r="A48" s="9">
        <v>40</v>
      </c>
      <c r="B48" s="48" t="s">
        <v>50</v>
      </c>
      <c r="C48" s="93" t="s">
        <v>14</v>
      </c>
      <c r="D48" s="93" t="s">
        <v>151</v>
      </c>
      <c r="E48" s="93"/>
      <c r="F48" s="129"/>
      <c r="G48" s="129" t="s">
        <v>188</v>
      </c>
      <c r="H48" s="129" t="s">
        <v>166</v>
      </c>
      <c r="I48" s="94">
        <v>11</v>
      </c>
      <c r="J48" s="7">
        <f t="shared" si="6"/>
        <v>4</v>
      </c>
      <c r="K48" s="12">
        <f t="shared" si="7"/>
        <v>0</v>
      </c>
      <c r="L48" s="12">
        <f t="shared" si="2"/>
        <v>4</v>
      </c>
      <c r="M48" s="12">
        <f t="shared" si="3"/>
        <v>15</v>
      </c>
    </row>
    <row r="49" spans="1:13" s="69" customFormat="1" ht="15.75" x14ac:dyDescent="0.25">
      <c r="A49" s="19">
        <v>41</v>
      </c>
      <c r="B49" s="48" t="s">
        <v>51</v>
      </c>
      <c r="C49" s="93" t="s">
        <v>14</v>
      </c>
      <c r="D49" s="93" t="s">
        <v>152</v>
      </c>
      <c r="E49" s="93"/>
      <c r="F49" s="99" t="s">
        <v>175</v>
      </c>
      <c r="G49" s="129"/>
      <c r="H49" s="129" t="s">
        <v>173</v>
      </c>
      <c r="I49" s="94">
        <v>11</v>
      </c>
      <c r="J49" s="7">
        <f t="shared" si="6"/>
        <v>4</v>
      </c>
      <c r="K49" s="12">
        <f t="shared" si="7"/>
        <v>0</v>
      </c>
      <c r="L49" s="12">
        <f t="shared" si="2"/>
        <v>4</v>
      </c>
      <c r="M49" s="12">
        <f t="shared" si="3"/>
        <v>15</v>
      </c>
    </row>
    <row r="50" spans="1:13" s="69" customFormat="1" ht="15.75" x14ac:dyDescent="0.25">
      <c r="A50" s="9">
        <v>42</v>
      </c>
      <c r="B50" s="48" t="s">
        <v>52</v>
      </c>
      <c r="C50" s="93" t="s">
        <v>14</v>
      </c>
      <c r="D50" s="93" t="s">
        <v>131</v>
      </c>
      <c r="E50" s="93"/>
      <c r="F50" s="129"/>
      <c r="G50" s="129" t="s">
        <v>227</v>
      </c>
      <c r="H50" s="129" t="s">
        <v>131</v>
      </c>
      <c r="I50" s="94">
        <v>12</v>
      </c>
      <c r="J50" s="7">
        <f t="shared" si="6"/>
        <v>4</v>
      </c>
      <c r="K50" s="12">
        <f t="shared" si="7"/>
        <v>0</v>
      </c>
      <c r="L50" s="12">
        <f t="shared" si="2"/>
        <v>4</v>
      </c>
      <c r="M50" s="12">
        <f t="shared" si="3"/>
        <v>16</v>
      </c>
    </row>
    <row r="51" spans="1:13" ht="15.75" x14ac:dyDescent="0.25">
      <c r="A51" s="19">
        <v>43</v>
      </c>
      <c r="B51" s="49" t="s">
        <v>53</v>
      </c>
      <c r="C51" s="93"/>
      <c r="D51" s="93"/>
      <c r="E51" s="93"/>
      <c r="F51" s="129"/>
      <c r="G51" s="128" t="s">
        <v>226</v>
      </c>
      <c r="H51" s="129"/>
      <c r="I51" s="94">
        <v>12</v>
      </c>
      <c r="J51" s="7">
        <f t="shared" si="6"/>
        <v>0</v>
      </c>
      <c r="K51" s="12">
        <f t="shared" si="7"/>
        <v>0</v>
      </c>
      <c r="L51" s="12">
        <f t="shared" si="2"/>
        <v>0</v>
      </c>
      <c r="M51" s="12">
        <f t="shared" si="3"/>
        <v>12</v>
      </c>
    </row>
    <row r="52" spans="1:13" s="69" customFormat="1" ht="14.25" x14ac:dyDescent="0.2">
      <c r="A52" s="9">
        <v>44</v>
      </c>
      <c r="B52" s="200" t="s">
        <v>54</v>
      </c>
      <c r="C52" s="201" t="s">
        <v>10</v>
      </c>
      <c r="D52" s="201" t="s">
        <v>184</v>
      </c>
      <c r="E52" s="201" t="s">
        <v>14</v>
      </c>
      <c r="F52" s="202" t="s">
        <v>176</v>
      </c>
      <c r="G52" s="203"/>
      <c r="H52" s="142" t="s">
        <v>258</v>
      </c>
      <c r="I52" s="204">
        <v>10</v>
      </c>
      <c r="J52" s="7">
        <f t="shared" si="6"/>
        <v>3</v>
      </c>
      <c r="K52" s="12">
        <f t="shared" si="7"/>
        <v>4</v>
      </c>
      <c r="L52" s="12">
        <f t="shared" si="2"/>
        <v>7</v>
      </c>
      <c r="M52" s="12">
        <f t="shared" si="3"/>
        <v>17</v>
      </c>
    </row>
    <row r="53" spans="1:13" s="69" customFormat="1" ht="14.25" x14ac:dyDescent="0.2">
      <c r="A53" s="19">
        <v>45</v>
      </c>
      <c r="B53" s="108" t="s">
        <v>55</v>
      </c>
      <c r="C53" s="109" t="s">
        <v>14</v>
      </c>
      <c r="D53" s="109" t="s">
        <v>125</v>
      </c>
      <c r="E53" s="109" t="s">
        <v>16</v>
      </c>
      <c r="F53" s="117" t="s">
        <v>253</v>
      </c>
      <c r="G53" s="117" t="s">
        <v>126</v>
      </c>
      <c r="H53" s="117"/>
      <c r="I53" s="110">
        <v>10</v>
      </c>
      <c r="J53" s="7">
        <f t="shared" si="6"/>
        <v>4</v>
      </c>
      <c r="K53" s="12">
        <f t="shared" si="7"/>
        <v>1</v>
      </c>
      <c r="L53" s="12">
        <f t="shared" si="2"/>
        <v>5</v>
      </c>
      <c r="M53" s="12">
        <f t="shared" si="3"/>
        <v>15</v>
      </c>
    </row>
    <row r="54" spans="1:13" s="69" customFormat="1" ht="14.25" x14ac:dyDescent="0.2">
      <c r="A54" s="9">
        <v>46</v>
      </c>
      <c r="B54" s="108" t="s">
        <v>56</v>
      </c>
      <c r="C54" s="109"/>
      <c r="D54" s="109"/>
      <c r="E54" s="109" t="s">
        <v>105</v>
      </c>
      <c r="F54" s="117"/>
      <c r="G54" s="117"/>
      <c r="H54" s="118" t="s">
        <v>259</v>
      </c>
      <c r="I54" s="205">
        <v>19</v>
      </c>
      <c r="J54" s="7">
        <f t="shared" si="6"/>
        <v>0</v>
      </c>
      <c r="K54" s="12">
        <f t="shared" si="7"/>
        <v>1</v>
      </c>
      <c r="L54" s="12">
        <f t="shared" si="2"/>
        <v>1</v>
      </c>
      <c r="M54" s="12">
        <f t="shared" si="3"/>
        <v>20</v>
      </c>
    </row>
    <row r="55" spans="1:13" s="69" customFormat="1" ht="14.25" x14ac:dyDescent="0.2">
      <c r="A55" s="19">
        <v>47</v>
      </c>
      <c r="B55" s="108" t="s">
        <v>57</v>
      </c>
      <c r="C55" s="109" t="s">
        <v>98</v>
      </c>
      <c r="D55" s="109"/>
      <c r="E55" s="109"/>
      <c r="F55" s="117" t="s">
        <v>254</v>
      </c>
      <c r="G55" s="117" t="s">
        <v>177</v>
      </c>
      <c r="H55" s="117"/>
      <c r="I55" s="110">
        <v>7</v>
      </c>
      <c r="J55" s="7">
        <f t="shared" si="6"/>
        <v>3</v>
      </c>
      <c r="K55" s="12">
        <f t="shared" si="7"/>
        <v>0</v>
      </c>
      <c r="L55" s="12">
        <f t="shared" si="2"/>
        <v>3</v>
      </c>
      <c r="M55" s="12">
        <f t="shared" si="3"/>
        <v>10</v>
      </c>
    </row>
    <row r="56" spans="1:13" s="69" customFormat="1" ht="14.25" x14ac:dyDescent="0.2">
      <c r="A56" s="9">
        <v>48</v>
      </c>
      <c r="B56" s="108" t="s">
        <v>58</v>
      </c>
      <c r="C56" s="109" t="s">
        <v>12</v>
      </c>
      <c r="D56" s="109"/>
      <c r="E56" s="109"/>
      <c r="F56" s="117" t="s">
        <v>199</v>
      </c>
      <c r="G56" s="60"/>
      <c r="H56" s="117" t="s">
        <v>211</v>
      </c>
      <c r="I56" s="110">
        <v>16</v>
      </c>
      <c r="J56" s="7">
        <f t="shared" si="6"/>
        <v>1</v>
      </c>
      <c r="K56" s="12">
        <f t="shared" si="7"/>
        <v>0</v>
      </c>
      <c r="L56" s="12">
        <f t="shared" si="2"/>
        <v>1</v>
      </c>
      <c r="M56" s="12">
        <f t="shared" si="3"/>
        <v>17</v>
      </c>
    </row>
    <row r="57" spans="1:13" s="98" customFormat="1" ht="14.25" x14ac:dyDescent="0.2">
      <c r="A57" s="19">
        <v>49</v>
      </c>
      <c r="B57" s="108" t="s">
        <v>59</v>
      </c>
      <c r="C57" s="109" t="s">
        <v>105</v>
      </c>
      <c r="D57" s="25"/>
      <c r="E57" s="109"/>
      <c r="F57" s="130"/>
      <c r="G57" s="117" t="s">
        <v>233</v>
      </c>
      <c r="H57" s="117" t="s">
        <v>127</v>
      </c>
      <c r="I57" s="110">
        <v>12</v>
      </c>
      <c r="J57" s="7">
        <v>3</v>
      </c>
      <c r="K57" s="12">
        <f t="shared" si="7"/>
        <v>0</v>
      </c>
      <c r="L57" s="12">
        <f t="shared" si="2"/>
        <v>3</v>
      </c>
      <c r="M57" s="12">
        <f t="shared" si="3"/>
        <v>15</v>
      </c>
    </row>
    <row r="58" spans="1:13" s="69" customFormat="1" ht="15.75" x14ac:dyDescent="0.25">
      <c r="A58" s="9">
        <v>50</v>
      </c>
      <c r="B58" s="108" t="s">
        <v>60</v>
      </c>
      <c r="C58" s="109" t="s">
        <v>14</v>
      </c>
      <c r="D58" s="109" t="s">
        <v>128</v>
      </c>
      <c r="E58" s="109"/>
      <c r="F58" s="117" t="s">
        <v>129</v>
      </c>
      <c r="G58" s="99"/>
      <c r="H58" s="117" t="s">
        <v>234</v>
      </c>
      <c r="I58" s="110">
        <v>12</v>
      </c>
      <c r="J58" s="7">
        <f t="shared" si="6"/>
        <v>4</v>
      </c>
      <c r="K58" s="12">
        <f t="shared" si="7"/>
        <v>0</v>
      </c>
      <c r="L58" s="12">
        <f t="shared" si="2"/>
        <v>4</v>
      </c>
      <c r="M58" s="12">
        <f t="shared" si="3"/>
        <v>16</v>
      </c>
    </row>
    <row r="59" spans="1:13" s="69" customFormat="1" ht="14.25" x14ac:dyDescent="0.2">
      <c r="A59" s="19">
        <v>51</v>
      </c>
      <c r="B59" s="108" t="s">
        <v>61</v>
      </c>
      <c r="C59" s="109" t="s">
        <v>82</v>
      </c>
      <c r="D59" s="109"/>
      <c r="E59" s="109"/>
      <c r="F59" s="117" t="s">
        <v>191</v>
      </c>
      <c r="G59" s="117" t="s">
        <v>240</v>
      </c>
      <c r="H59" s="139"/>
      <c r="I59" s="110">
        <v>14</v>
      </c>
      <c r="J59" s="7">
        <f t="shared" si="6"/>
        <v>2</v>
      </c>
      <c r="K59" s="12">
        <f t="shared" si="7"/>
        <v>0</v>
      </c>
      <c r="L59" s="12">
        <f t="shared" si="2"/>
        <v>2</v>
      </c>
      <c r="M59" s="12">
        <f t="shared" si="3"/>
        <v>16</v>
      </c>
    </row>
    <row r="60" spans="1:13" s="69" customFormat="1" ht="14.25" x14ac:dyDescent="0.2">
      <c r="A60" s="9">
        <v>52</v>
      </c>
      <c r="B60" s="108" t="s">
        <v>62</v>
      </c>
      <c r="C60" s="109"/>
      <c r="D60" s="109"/>
      <c r="E60" s="109"/>
      <c r="F60" s="117" t="s">
        <v>241</v>
      </c>
      <c r="G60" s="117"/>
      <c r="H60" s="117"/>
      <c r="I60" s="110"/>
      <c r="J60" s="7">
        <f t="shared" si="6"/>
        <v>0</v>
      </c>
      <c r="K60" s="12">
        <f t="shared" si="7"/>
        <v>0</v>
      </c>
      <c r="L60" s="12">
        <f t="shared" si="2"/>
        <v>0</v>
      </c>
      <c r="M60" s="12">
        <f t="shared" si="3"/>
        <v>0</v>
      </c>
    </row>
    <row r="61" spans="1:13" s="95" customFormat="1" ht="15.75" x14ac:dyDescent="0.25">
      <c r="A61" s="19">
        <v>53</v>
      </c>
      <c r="B61" s="111" t="s">
        <v>63</v>
      </c>
      <c r="C61" s="112" t="s">
        <v>14</v>
      </c>
      <c r="D61" s="112" t="s">
        <v>132</v>
      </c>
      <c r="E61" s="112"/>
      <c r="F61" s="131" t="s">
        <v>192</v>
      </c>
      <c r="G61" s="99"/>
      <c r="H61" s="131" t="s">
        <v>235</v>
      </c>
      <c r="I61" s="113">
        <v>13</v>
      </c>
      <c r="J61" s="76">
        <f t="shared" si="6"/>
        <v>4</v>
      </c>
      <c r="K61" s="77">
        <f t="shared" si="7"/>
        <v>0</v>
      </c>
      <c r="L61" s="77">
        <f t="shared" si="2"/>
        <v>4</v>
      </c>
      <c r="M61" s="77">
        <f t="shared" si="3"/>
        <v>17</v>
      </c>
    </row>
    <row r="62" spans="1:13" ht="15.75" x14ac:dyDescent="0.25">
      <c r="A62" s="9">
        <v>54</v>
      </c>
      <c r="B62" s="43" t="s">
        <v>64</v>
      </c>
      <c r="C62" s="51" t="s">
        <v>10</v>
      </c>
      <c r="D62" s="4"/>
      <c r="E62" s="4"/>
      <c r="F62" s="54" t="s">
        <v>232</v>
      </c>
      <c r="G62" s="54"/>
      <c r="H62" s="54"/>
      <c r="I62" s="22">
        <v>12</v>
      </c>
      <c r="J62" s="7">
        <f t="shared" si="6"/>
        <v>3</v>
      </c>
      <c r="K62" s="12">
        <f t="shared" si="7"/>
        <v>0</v>
      </c>
      <c r="L62" s="12">
        <f t="shared" si="2"/>
        <v>3</v>
      </c>
      <c r="M62" s="12">
        <f t="shared" si="3"/>
        <v>15</v>
      </c>
    </row>
    <row r="63" spans="1:13" ht="15.75" x14ac:dyDescent="0.25">
      <c r="A63" s="19">
        <v>55</v>
      </c>
      <c r="B63" s="45" t="s">
        <v>65</v>
      </c>
      <c r="C63" s="52" t="s">
        <v>66</v>
      </c>
      <c r="D63" s="5"/>
      <c r="E63" s="5"/>
      <c r="F63" s="55" t="s">
        <v>231</v>
      </c>
      <c r="G63" s="55"/>
      <c r="H63" s="55"/>
      <c r="I63" s="11">
        <v>12</v>
      </c>
      <c r="J63" s="7">
        <f t="shared" si="6"/>
        <v>3</v>
      </c>
      <c r="K63" s="12">
        <f t="shared" si="7"/>
        <v>0</v>
      </c>
      <c r="L63" s="12">
        <f t="shared" si="2"/>
        <v>3</v>
      </c>
      <c r="M63" s="12">
        <f t="shared" si="3"/>
        <v>15</v>
      </c>
    </row>
    <row r="64" spans="1:13" ht="15.75" x14ac:dyDescent="0.25">
      <c r="A64" s="9">
        <v>56</v>
      </c>
      <c r="B64" s="45" t="s">
        <v>67</v>
      </c>
      <c r="C64" s="52"/>
      <c r="D64" s="5"/>
      <c r="E64" s="5"/>
      <c r="F64" s="55" t="s">
        <v>230</v>
      </c>
      <c r="G64" s="55" t="s">
        <v>229</v>
      </c>
      <c r="H64" s="55"/>
      <c r="I64" s="11">
        <v>16</v>
      </c>
      <c r="J64" s="7">
        <f t="shared" si="6"/>
        <v>0</v>
      </c>
      <c r="K64" s="12">
        <f t="shared" si="7"/>
        <v>0</v>
      </c>
      <c r="L64" s="12">
        <f t="shared" si="2"/>
        <v>0</v>
      </c>
      <c r="M64" s="12">
        <f t="shared" si="3"/>
        <v>16</v>
      </c>
    </row>
    <row r="65" spans="1:13" ht="15.75" x14ac:dyDescent="0.25">
      <c r="A65" s="19">
        <v>57</v>
      </c>
      <c r="B65" s="45" t="s">
        <v>68</v>
      </c>
      <c r="C65" s="52"/>
      <c r="D65" s="5"/>
      <c r="E65" s="5"/>
      <c r="F65" s="55"/>
      <c r="G65" s="55" t="s">
        <v>237</v>
      </c>
      <c r="H65" s="55" t="s">
        <v>238</v>
      </c>
      <c r="I65" s="11">
        <v>17</v>
      </c>
      <c r="J65" s="7">
        <f t="shared" si="6"/>
        <v>0</v>
      </c>
      <c r="K65" s="12">
        <f t="shared" si="7"/>
        <v>0</v>
      </c>
      <c r="L65" s="12">
        <f t="shared" si="2"/>
        <v>0</v>
      </c>
      <c r="M65" s="12">
        <f t="shared" si="3"/>
        <v>17</v>
      </c>
    </row>
    <row r="66" spans="1:13" ht="15.75" x14ac:dyDescent="0.25">
      <c r="A66" s="9">
        <v>58</v>
      </c>
      <c r="B66" s="45" t="s">
        <v>69</v>
      </c>
      <c r="C66" s="52"/>
      <c r="D66" s="5"/>
      <c r="E66" s="5"/>
      <c r="F66" s="55"/>
      <c r="G66" s="55" t="s">
        <v>214</v>
      </c>
      <c r="H66" s="55" t="s">
        <v>215</v>
      </c>
      <c r="I66" s="11">
        <v>14</v>
      </c>
      <c r="J66" s="7">
        <f t="shared" si="6"/>
        <v>0</v>
      </c>
      <c r="K66" s="12">
        <f t="shared" si="7"/>
        <v>0</v>
      </c>
      <c r="L66" s="12">
        <f t="shared" si="2"/>
        <v>0</v>
      </c>
      <c r="M66" s="12">
        <f t="shared" si="3"/>
        <v>14</v>
      </c>
    </row>
    <row r="67" spans="1:13" ht="15.75" x14ac:dyDescent="0.25">
      <c r="A67" s="19">
        <v>59</v>
      </c>
      <c r="B67" s="45" t="s">
        <v>70</v>
      </c>
      <c r="C67" s="52" t="s">
        <v>25</v>
      </c>
      <c r="D67" s="5"/>
      <c r="E67" s="5"/>
      <c r="F67" s="206"/>
      <c r="G67" s="55"/>
      <c r="H67" s="55" t="s">
        <v>239</v>
      </c>
      <c r="I67" s="11">
        <v>12</v>
      </c>
      <c r="J67" s="7">
        <f t="shared" si="6"/>
        <v>3</v>
      </c>
      <c r="K67" s="12">
        <f t="shared" si="7"/>
        <v>0</v>
      </c>
      <c r="L67" s="12">
        <f t="shared" si="2"/>
        <v>3</v>
      </c>
      <c r="M67" s="12">
        <f t="shared" si="3"/>
        <v>15</v>
      </c>
    </row>
    <row r="68" spans="1:13" s="69" customFormat="1" ht="15.75" x14ac:dyDescent="0.25">
      <c r="A68" s="9">
        <v>60</v>
      </c>
      <c r="B68" s="46" t="s">
        <v>71</v>
      </c>
      <c r="C68" s="53" t="s">
        <v>14</v>
      </c>
      <c r="D68" s="6" t="s">
        <v>130</v>
      </c>
      <c r="E68" s="6"/>
      <c r="F68" s="56"/>
      <c r="G68" s="56" t="s">
        <v>236</v>
      </c>
      <c r="H68" s="56"/>
      <c r="I68" s="21">
        <v>12</v>
      </c>
      <c r="J68" s="76">
        <f t="shared" si="6"/>
        <v>4</v>
      </c>
      <c r="K68" s="77">
        <f t="shared" si="7"/>
        <v>0</v>
      </c>
      <c r="L68" s="77">
        <f t="shared" si="2"/>
        <v>4</v>
      </c>
      <c r="M68" s="77">
        <f t="shared" si="3"/>
        <v>16</v>
      </c>
    </row>
    <row r="69" spans="1:13" ht="15.75" x14ac:dyDescent="0.25">
      <c r="A69" s="19">
        <v>61</v>
      </c>
      <c r="B69" s="43" t="s">
        <v>72</v>
      </c>
      <c r="C69" s="57" t="s">
        <v>12</v>
      </c>
      <c r="D69" s="8"/>
      <c r="E69" s="8"/>
      <c r="F69" s="132"/>
      <c r="G69" s="55" t="s">
        <v>179</v>
      </c>
      <c r="H69" s="55" t="s">
        <v>180</v>
      </c>
      <c r="I69" s="23">
        <v>14</v>
      </c>
      <c r="J69" s="7">
        <f t="shared" ref="J69:J72" si="12">IF(C69="",0,VLOOKUP(C69,kiemnhiem,2,0))</f>
        <v>1</v>
      </c>
      <c r="K69" s="12">
        <f t="shared" ref="K69:K72" si="13">IF(E69="",0,VLOOKUP(E69,kiemnhiem,2,0))</f>
        <v>0</v>
      </c>
      <c r="L69" s="12">
        <f t="shared" si="2"/>
        <v>1</v>
      </c>
      <c r="M69" s="12">
        <f t="shared" si="3"/>
        <v>15</v>
      </c>
    </row>
    <row r="70" spans="1:13" ht="15.75" x14ac:dyDescent="0.25">
      <c r="A70" s="9">
        <v>62</v>
      </c>
      <c r="B70" s="45" t="s">
        <v>59</v>
      </c>
      <c r="C70" s="52" t="s">
        <v>16</v>
      </c>
      <c r="D70" s="5"/>
      <c r="E70" s="5"/>
      <c r="F70" s="55" t="s">
        <v>181</v>
      </c>
      <c r="G70" s="55"/>
      <c r="H70" s="132" t="s">
        <v>182</v>
      </c>
      <c r="I70" s="11">
        <v>16</v>
      </c>
      <c r="J70" s="7">
        <f t="shared" si="12"/>
        <v>1</v>
      </c>
      <c r="K70" s="12">
        <f t="shared" si="13"/>
        <v>0</v>
      </c>
      <c r="L70" s="12">
        <f t="shared" si="2"/>
        <v>1</v>
      </c>
      <c r="M70" s="12">
        <f t="shared" si="3"/>
        <v>17</v>
      </c>
    </row>
    <row r="71" spans="1:13" ht="15.75" x14ac:dyDescent="0.25">
      <c r="A71" s="19">
        <v>63</v>
      </c>
      <c r="B71" s="45" t="s">
        <v>73</v>
      </c>
      <c r="C71" s="52"/>
      <c r="D71" s="5"/>
      <c r="E71" s="5"/>
      <c r="F71" s="55" t="s">
        <v>183</v>
      </c>
      <c r="G71" s="133" t="s">
        <v>256</v>
      </c>
      <c r="H71" s="55"/>
      <c r="I71" s="11">
        <v>16</v>
      </c>
      <c r="J71" s="7">
        <f t="shared" si="12"/>
        <v>0</v>
      </c>
      <c r="K71" s="12">
        <f t="shared" si="13"/>
        <v>0</v>
      </c>
      <c r="L71" s="12">
        <f t="shared" si="2"/>
        <v>0</v>
      </c>
      <c r="M71" s="12">
        <f t="shared" si="3"/>
        <v>16</v>
      </c>
    </row>
    <row r="72" spans="1:13" ht="15.75" x14ac:dyDescent="0.25">
      <c r="A72" s="9">
        <v>64</v>
      </c>
      <c r="B72" s="46" t="s">
        <v>76</v>
      </c>
      <c r="C72" s="53" t="s">
        <v>94</v>
      </c>
      <c r="D72" s="6"/>
      <c r="E72" s="6"/>
      <c r="F72" s="134"/>
      <c r="G72" s="138" t="s">
        <v>255</v>
      </c>
      <c r="H72" s="56"/>
      <c r="I72" s="21">
        <v>6</v>
      </c>
      <c r="J72" s="76">
        <f t="shared" si="12"/>
        <v>6</v>
      </c>
      <c r="K72" s="77">
        <f t="shared" si="13"/>
        <v>0</v>
      </c>
      <c r="L72" s="77">
        <f t="shared" si="2"/>
        <v>6</v>
      </c>
      <c r="M72" s="77">
        <f t="shared" si="3"/>
        <v>12</v>
      </c>
    </row>
    <row r="73" spans="1:13" ht="30" customHeight="1" x14ac:dyDescent="0.2">
      <c r="A73" s="82"/>
      <c r="B73" s="84"/>
      <c r="C73" s="83"/>
      <c r="D73" s="84"/>
      <c r="E73" s="84"/>
      <c r="F73" s="84"/>
      <c r="G73" s="84"/>
      <c r="H73" s="114" t="s">
        <v>242</v>
      </c>
      <c r="I73" s="84"/>
      <c r="J73" s="86"/>
      <c r="K73" s="115"/>
      <c r="L73" s="86"/>
      <c r="M73" s="86"/>
    </row>
    <row r="74" spans="1:13" ht="12.75" x14ac:dyDescent="0.2">
      <c r="A74" s="82"/>
      <c r="B74" s="79"/>
      <c r="C74" s="83"/>
      <c r="D74" s="84"/>
      <c r="E74" s="85"/>
      <c r="F74" s="73"/>
      <c r="G74" s="73"/>
      <c r="H74" s="75"/>
      <c r="I74" s="73"/>
      <c r="J74" s="207"/>
      <c r="K74" s="207"/>
      <c r="L74" s="207"/>
      <c r="M74" s="86"/>
    </row>
    <row r="75" spans="1:13" ht="18" x14ac:dyDescent="0.2">
      <c r="A75" s="30"/>
      <c r="B75" s="74"/>
      <c r="C75" s="58"/>
      <c r="D75" s="32"/>
      <c r="E75" s="33"/>
      <c r="F75" s="14"/>
      <c r="G75" s="14"/>
      <c r="H75" s="71"/>
      <c r="I75" s="14"/>
      <c r="J75" s="141"/>
      <c r="K75" s="141"/>
      <c r="L75" s="141"/>
      <c r="M75" s="17"/>
    </row>
    <row r="76" spans="1:13" ht="12.75" x14ac:dyDescent="0.2">
      <c r="A76" s="30"/>
      <c r="B76" s="73"/>
      <c r="C76" s="59"/>
      <c r="D76" s="32"/>
      <c r="E76" s="33"/>
      <c r="F76" s="14"/>
      <c r="G76" s="14"/>
      <c r="H76" s="34"/>
      <c r="I76" s="14"/>
      <c r="J76" s="141"/>
      <c r="K76" s="141"/>
      <c r="L76" s="141"/>
      <c r="M76" s="17"/>
    </row>
    <row r="77" spans="1:13" ht="16.5" customHeight="1" x14ac:dyDescent="0.2">
      <c r="A77" s="30"/>
      <c r="B77" s="73"/>
      <c r="C77" s="59"/>
      <c r="D77" s="32"/>
      <c r="E77" s="33"/>
      <c r="F77" s="14"/>
      <c r="G77" s="14"/>
      <c r="H77" s="34"/>
      <c r="I77" s="14"/>
      <c r="J77" s="141"/>
      <c r="K77" s="141"/>
      <c r="L77" s="141"/>
      <c r="M77" s="17"/>
    </row>
    <row r="78" spans="1:13" ht="16.5" customHeight="1" x14ac:dyDescent="0.2">
      <c r="A78" s="30"/>
      <c r="B78" s="31"/>
      <c r="C78" s="58"/>
      <c r="D78" s="32"/>
      <c r="E78" s="33"/>
      <c r="F78" s="14"/>
      <c r="G78" s="14"/>
      <c r="H78" s="34"/>
      <c r="I78" s="14"/>
      <c r="J78" s="141"/>
      <c r="K78" s="141"/>
      <c r="L78" s="141"/>
      <c r="M78" s="17"/>
    </row>
    <row r="79" spans="1:13" ht="16.5" customHeight="1" x14ac:dyDescent="0.2">
      <c r="A79" s="30"/>
      <c r="B79" s="31"/>
      <c r="C79" s="58"/>
      <c r="D79" s="32"/>
      <c r="E79" s="33"/>
      <c r="F79" s="14"/>
      <c r="G79" s="14"/>
      <c r="H79" s="72"/>
      <c r="I79" s="14"/>
      <c r="J79" s="35" t="s">
        <v>121</v>
      </c>
      <c r="K79" s="37"/>
      <c r="L79" s="17"/>
      <c r="M79" s="17"/>
    </row>
    <row r="80" spans="1:13" ht="16.5" customHeight="1" x14ac:dyDescent="0.25">
      <c r="A80" s="30"/>
      <c r="D80" s="32"/>
      <c r="E80" s="33"/>
      <c r="F80" s="14"/>
      <c r="G80" s="14"/>
      <c r="H80" s="34"/>
      <c r="I80" s="14"/>
      <c r="J80" s="35"/>
      <c r="K80" s="16"/>
      <c r="L80" s="17"/>
      <c r="M80" s="17"/>
    </row>
    <row r="81" spans="1:14" ht="16.5" customHeight="1" x14ac:dyDescent="0.25">
      <c r="A81" s="30"/>
      <c r="C81" s="58"/>
      <c r="D81" s="32"/>
      <c r="E81" s="33"/>
      <c r="F81" s="14"/>
      <c r="G81" s="14"/>
      <c r="H81" s="34"/>
      <c r="I81" s="14"/>
      <c r="J81" s="35"/>
      <c r="K81" s="16"/>
      <c r="L81" s="17"/>
      <c r="M81" s="17"/>
    </row>
    <row r="82" spans="1:14" ht="16.5" customHeight="1" x14ac:dyDescent="0.2">
      <c r="A82" s="30"/>
      <c r="B82" s="31"/>
      <c r="C82" s="58"/>
      <c r="D82" s="32"/>
      <c r="E82" s="33"/>
      <c r="F82" s="14"/>
      <c r="G82" s="14"/>
      <c r="H82" s="14"/>
      <c r="I82" s="15"/>
      <c r="J82" s="16"/>
      <c r="K82" s="17"/>
      <c r="M82" s="14"/>
      <c r="N82" s="17"/>
    </row>
    <row r="83" spans="1:14" ht="16.5" customHeight="1" x14ac:dyDescent="0.25">
      <c r="A83" s="30"/>
      <c r="F83" s="14"/>
      <c r="G83" s="14"/>
      <c r="H83" s="14"/>
      <c r="I83" s="2"/>
      <c r="J83" s="1"/>
      <c r="K83" s="1"/>
      <c r="M83" s="14"/>
      <c r="N83" s="1"/>
    </row>
    <row r="84" spans="1:14" ht="16.5" customHeight="1" x14ac:dyDescent="0.2">
      <c r="A84" s="31"/>
      <c r="B84" s="32"/>
      <c r="C84" s="58"/>
      <c r="D84" s="32"/>
      <c r="E84" s="33"/>
      <c r="F84" s="14"/>
      <c r="G84" s="14"/>
      <c r="H84" s="14"/>
      <c r="I84" s="18"/>
      <c r="J84" s="18"/>
      <c r="K84" s="18"/>
      <c r="M84" s="14"/>
      <c r="N84" s="18"/>
    </row>
    <row r="85" spans="1:14" ht="16.5" customHeight="1" x14ac:dyDescent="0.2">
      <c r="A85" s="30"/>
      <c r="B85" s="31"/>
      <c r="C85" s="58"/>
      <c r="D85" s="32"/>
      <c r="E85" s="33"/>
      <c r="F85" s="14"/>
      <c r="G85" s="14"/>
      <c r="H85" s="1"/>
      <c r="I85" s="18"/>
      <c r="J85" s="18"/>
      <c r="K85" s="18"/>
      <c r="M85" s="1"/>
      <c r="N85" s="18"/>
    </row>
    <row r="86" spans="1:14" ht="16.5" customHeight="1" x14ac:dyDescent="0.25">
      <c r="A86" s="39"/>
      <c r="H86" s="1"/>
      <c r="I86" s="1"/>
      <c r="J86" s="1"/>
      <c r="K86" s="1"/>
      <c r="M86" s="1"/>
      <c r="N86" s="1"/>
    </row>
    <row r="87" spans="1:14" ht="16.5" customHeight="1" x14ac:dyDescent="0.2">
      <c r="B87" s="13" t="s">
        <v>77</v>
      </c>
      <c r="C87" s="61">
        <v>15</v>
      </c>
      <c r="D87" s="32"/>
      <c r="F87" s="40" t="s">
        <v>78</v>
      </c>
      <c r="H87" s="1"/>
      <c r="I87" s="1"/>
      <c r="J87" s="1"/>
      <c r="K87" s="1"/>
      <c r="M87" s="1"/>
      <c r="N87" s="1"/>
    </row>
    <row r="88" spans="1:14" ht="16.5" customHeight="1" x14ac:dyDescent="0.2">
      <c r="B88" s="13" t="s">
        <v>6</v>
      </c>
      <c r="C88" s="61">
        <v>13</v>
      </c>
      <c r="D88" s="32"/>
      <c r="F88" s="40" t="s">
        <v>79</v>
      </c>
      <c r="H88" s="1"/>
      <c r="I88" s="1"/>
      <c r="J88" s="1"/>
      <c r="K88" s="1"/>
      <c r="M88" s="1"/>
      <c r="N88" s="1"/>
    </row>
    <row r="89" spans="1:14" ht="16.5" customHeight="1" x14ac:dyDescent="0.2">
      <c r="B89" s="13" t="s">
        <v>10</v>
      </c>
      <c r="C89" s="61">
        <v>3</v>
      </c>
      <c r="D89" s="32"/>
      <c r="F89" s="40" t="s">
        <v>80</v>
      </c>
      <c r="H89" s="1"/>
      <c r="I89" s="1"/>
      <c r="J89" s="1"/>
      <c r="K89" s="1"/>
      <c r="M89" s="1"/>
      <c r="N89" s="1"/>
    </row>
    <row r="90" spans="1:14" ht="16.5" customHeight="1" x14ac:dyDescent="0.2">
      <c r="B90" s="13" t="s">
        <v>66</v>
      </c>
      <c r="C90" s="61">
        <v>3</v>
      </c>
      <c r="D90" s="32"/>
      <c r="F90" s="40" t="s">
        <v>81</v>
      </c>
      <c r="H90" s="1"/>
      <c r="I90" s="1"/>
      <c r="J90" s="1"/>
      <c r="K90" s="1"/>
      <c r="M90" s="1"/>
      <c r="N90" s="1"/>
    </row>
    <row r="91" spans="1:14" ht="16.5" customHeight="1" x14ac:dyDescent="0.2">
      <c r="B91" s="13" t="s">
        <v>82</v>
      </c>
      <c r="C91" s="61">
        <v>2</v>
      </c>
      <c r="D91" s="32"/>
      <c r="F91" s="40" t="s">
        <v>83</v>
      </c>
      <c r="H91" s="1"/>
      <c r="I91" s="1"/>
      <c r="J91" s="1"/>
      <c r="K91" s="1"/>
      <c r="M91" s="1"/>
      <c r="N91" s="1"/>
    </row>
    <row r="92" spans="1:14" ht="16.5" customHeight="1" x14ac:dyDescent="0.2">
      <c r="B92" s="13" t="s">
        <v>14</v>
      </c>
      <c r="C92" s="61">
        <v>4</v>
      </c>
      <c r="D92" s="32"/>
      <c r="F92" s="40" t="s">
        <v>84</v>
      </c>
      <c r="H92" s="1"/>
      <c r="I92" s="1"/>
      <c r="J92" s="1"/>
      <c r="K92" s="1"/>
      <c r="M92" s="1"/>
      <c r="N92" s="1"/>
    </row>
    <row r="93" spans="1:14" ht="16.5" customHeight="1" x14ac:dyDescent="0.2">
      <c r="B93" s="13" t="s">
        <v>85</v>
      </c>
      <c r="C93" s="61">
        <v>2</v>
      </c>
      <c r="D93" s="32"/>
      <c r="F93" s="40" t="s">
        <v>86</v>
      </c>
      <c r="H93" s="1"/>
      <c r="I93" s="1"/>
      <c r="J93" s="1"/>
      <c r="K93" s="1"/>
      <c r="M93" s="1"/>
      <c r="N93" s="1"/>
    </row>
    <row r="94" spans="1:14" ht="16.5" customHeight="1" x14ac:dyDescent="0.2">
      <c r="B94" s="13" t="s">
        <v>87</v>
      </c>
      <c r="C94" s="61">
        <v>2</v>
      </c>
      <c r="D94" s="32"/>
      <c r="F94" s="40" t="s">
        <v>88</v>
      </c>
      <c r="H94" s="1"/>
      <c r="I94" s="1"/>
      <c r="J94" s="1"/>
      <c r="K94" s="1"/>
      <c r="M94" s="1"/>
      <c r="N94" s="1"/>
    </row>
    <row r="95" spans="1:14" ht="16.5" customHeight="1" x14ac:dyDescent="0.2">
      <c r="B95" s="13" t="s">
        <v>25</v>
      </c>
      <c r="C95" s="61">
        <v>3</v>
      </c>
      <c r="D95" s="32"/>
      <c r="F95" s="40" t="s">
        <v>115</v>
      </c>
      <c r="H95" s="1"/>
      <c r="I95" s="1"/>
      <c r="J95" s="1"/>
      <c r="K95" s="1"/>
      <c r="M95" s="1"/>
      <c r="N95" s="1"/>
    </row>
    <row r="96" spans="1:14" ht="16.5" customHeight="1" x14ac:dyDescent="0.2">
      <c r="B96" s="13" t="s">
        <v>89</v>
      </c>
      <c r="C96" s="61">
        <v>3</v>
      </c>
      <c r="D96" s="32"/>
      <c r="F96" s="40" t="s">
        <v>90</v>
      </c>
      <c r="H96" s="1"/>
      <c r="I96" s="1"/>
      <c r="J96" s="1"/>
      <c r="K96" s="1"/>
      <c r="M96" s="1"/>
      <c r="N96" s="1"/>
    </row>
    <row r="97" spans="1:14" ht="16.5" customHeight="1" x14ac:dyDescent="0.2">
      <c r="B97" s="13" t="s">
        <v>91</v>
      </c>
      <c r="C97" s="61">
        <v>3</v>
      </c>
      <c r="D97" s="32"/>
      <c r="F97" s="40" t="s">
        <v>92</v>
      </c>
      <c r="H97" s="1"/>
      <c r="I97" s="1"/>
      <c r="J97" s="1"/>
      <c r="K97" s="1"/>
      <c r="M97" s="1"/>
      <c r="N97" s="1"/>
    </row>
    <row r="98" spans="1:14" ht="16.5" customHeight="1" x14ac:dyDescent="0.2">
      <c r="B98" s="13" t="s">
        <v>39</v>
      </c>
      <c r="C98" s="61">
        <v>12</v>
      </c>
      <c r="D98" s="32"/>
      <c r="F98" s="40" t="s">
        <v>93</v>
      </c>
      <c r="H98" s="1"/>
      <c r="I98" s="1"/>
      <c r="J98" s="1"/>
      <c r="K98" s="1"/>
      <c r="M98" s="1"/>
      <c r="N98" s="1"/>
    </row>
    <row r="99" spans="1:14" ht="16.5" customHeight="1" x14ac:dyDescent="0.25">
      <c r="B99" s="13" t="s">
        <v>94</v>
      </c>
      <c r="C99" s="61">
        <v>6</v>
      </c>
      <c r="D99" s="32"/>
      <c r="F99" s="40" t="s">
        <v>95</v>
      </c>
      <c r="H99" s="2"/>
      <c r="I99" s="1"/>
      <c r="J99" s="2"/>
      <c r="K99" s="2"/>
      <c r="M99" s="2"/>
      <c r="N99" s="2"/>
    </row>
    <row r="100" spans="1:14" ht="16.5" customHeight="1" x14ac:dyDescent="0.25">
      <c r="B100" s="13" t="s">
        <v>96</v>
      </c>
      <c r="C100" s="61">
        <v>2</v>
      </c>
      <c r="D100" s="32"/>
      <c r="F100" s="40" t="s">
        <v>97</v>
      </c>
      <c r="H100" s="2"/>
      <c r="I100" s="1"/>
      <c r="J100" s="2"/>
      <c r="K100" s="2"/>
      <c r="M100" s="2"/>
      <c r="N100" s="2"/>
    </row>
    <row r="101" spans="1:14" ht="16.5" customHeight="1" x14ac:dyDescent="0.25">
      <c r="B101" s="13" t="s">
        <v>98</v>
      </c>
      <c r="C101" s="67">
        <v>3</v>
      </c>
      <c r="D101" s="32"/>
      <c r="F101" s="40" t="s">
        <v>99</v>
      </c>
      <c r="H101" s="2"/>
      <c r="I101" s="3"/>
      <c r="J101" s="3"/>
      <c r="K101" s="3"/>
      <c r="M101" s="2"/>
      <c r="N101" s="3"/>
    </row>
    <row r="102" spans="1:14" ht="16.5" customHeight="1" x14ac:dyDescent="0.2">
      <c r="B102" s="13" t="s">
        <v>100</v>
      </c>
      <c r="C102" s="67">
        <v>4.5</v>
      </c>
      <c r="D102" s="32"/>
      <c r="F102" s="40" t="s">
        <v>101</v>
      </c>
    </row>
    <row r="103" spans="1:14" ht="16.5" customHeight="1" x14ac:dyDescent="0.2">
      <c r="B103" s="13" t="s">
        <v>7</v>
      </c>
      <c r="C103" s="61">
        <v>3</v>
      </c>
      <c r="D103" s="32"/>
      <c r="F103" s="40" t="s">
        <v>102</v>
      </c>
    </row>
    <row r="104" spans="1:14" ht="16.5" customHeight="1" x14ac:dyDescent="0.2">
      <c r="B104" s="13" t="s">
        <v>16</v>
      </c>
      <c r="C104" s="61">
        <v>1</v>
      </c>
      <c r="D104" s="32"/>
      <c r="F104" s="40" t="s">
        <v>103</v>
      </c>
    </row>
    <row r="105" spans="1:14" ht="16.5" customHeight="1" x14ac:dyDescent="0.2">
      <c r="B105" s="13" t="s">
        <v>12</v>
      </c>
      <c r="C105" s="61">
        <v>1</v>
      </c>
      <c r="D105" s="32"/>
      <c r="F105" s="40" t="s">
        <v>104</v>
      </c>
    </row>
    <row r="106" spans="1:14" ht="16.5" customHeight="1" x14ac:dyDescent="0.2">
      <c r="B106" s="13" t="s">
        <v>105</v>
      </c>
      <c r="C106" s="61">
        <v>1</v>
      </c>
      <c r="D106" s="32"/>
      <c r="F106" s="40" t="s">
        <v>106</v>
      </c>
    </row>
    <row r="107" spans="1:14" ht="16.5" customHeight="1" x14ac:dyDescent="0.2">
      <c r="B107" s="13" t="s">
        <v>196</v>
      </c>
      <c r="C107" s="61">
        <v>3</v>
      </c>
      <c r="D107" s="32"/>
      <c r="F107" s="40"/>
    </row>
    <row r="108" spans="1:14" ht="16.5" customHeight="1" x14ac:dyDescent="0.2">
      <c r="B108" s="13" t="s">
        <v>107</v>
      </c>
      <c r="C108" s="61">
        <v>5</v>
      </c>
      <c r="D108" s="32"/>
      <c r="F108" s="40"/>
    </row>
    <row r="109" spans="1:14" ht="16.5" customHeight="1" x14ac:dyDescent="0.2">
      <c r="B109" s="13" t="s">
        <v>124</v>
      </c>
      <c r="C109" s="61">
        <v>3</v>
      </c>
      <c r="D109" s="32"/>
      <c r="F109" s="40"/>
    </row>
    <row r="110" spans="1:14" ht="16.5" customHeight="1" x14ac:dyDescent="0.2">
      <c r="B110" s="13"/>
      <c r="C110" s="61"/>
      <c r="D110" s="32"/>
      <c r="F110" s="40"/>
    </row>
    <row r="111" spans="1:14" s="29" customFormat="1" ht="16.5" customHeight="1" x14ac:dyDescent="0.2">
      <c r="A111" s="25"/>
      <c r="B111" s="13"/>
      <c r="C111" s="61"/>
      <c r="D111" s="32"/>
      <c r="E111" s="38"/>
      <c r="F111" s="40"/>
      <c r="H111" s="41"/>
      <c r="K111" s="42"/>
      <c r="L111" s="25"/>
      <c r="M111" s="25"/>
      <c r="N111" s="25"/>
    </row>
    <row r="135" spans="1:14" s="29" customFormat="1" ht="16.5" customHeight="1" x14ac:dyDescent="0.25">
      <c r="A135" s="25"/>
      <c r="B135" s="36"/>
      <c r="C135" s="62"/>
      <c r="D135" s="18"/>
      <c r="E135" s="18"/>
      <c r="F135" s="18"/>
      <c r="H135" s="41"/>
      <c r="K135" s="42"/>
      <c r="L135" s="25"/>
      <c r="M135" s="25"/>
      <c r="N135" s="25"/>
    </row>
    <row r="136" spans="1:14" s="29" customFormat="1" ht="16.5" customHeight="1" x14ac:dyDescent="0.25">
      <c r="A136" s="25"/>
      <c r="B136" s="36"/>
      <c r="C136" s="63"/>
      <c r="D136" s="18"/>
      <c r="E136" s="18"/>
      <c r="F136" s="18"/>
      <c r="H136" s="41"/>
      <c r="K136" s="42"/>
      <c r="L136" s="25"/>
      <c r="M136" s="25"/>
      <c r="N136" s="25"/>
    </row>
    <row r="137" spans="1:14" s="29" customFormat="1" ht="16.5" customHeight="1" x14ac:dyDescent="0.25">
      <c r="A137" s="25"/>
      <c r="B137" s="36"/>
      <c r="C137" s="63"/>
      <c r="D137" s="1"/>
      <c r="E137" s="1"/>
      <c r="F137" s="1"/>
      <c r="H137" s="41"/>
      <c r="K137" s="42"/>
      <c r="L137" s="25"/>
      <c r="M137" s="25"/>
      <c r="N137" s="25"/>
    </row>
    <row r="138" spans="1:14" s="29" customFormat="1" ht="16.5" customHeight="1" x14ac:dyDescent="0.25">
      <c r="A138" s="25"/>
      <c r="B138" s="36"/>
      <c r="C138" s="63"/>
      <c r="D138" s="1"/>
      <c r="E138" s="1"/>
      <c r="F138" s="1"/>
      <c r="H138" s="41"/>
      <c r="K138" s="42"/>
      <c r="L138" s="25"/>
      <c r="M138" s="25"/>
      <c r="N138" s="25"/>
    </row>
    <row r="139" spans="1:14" s="29" customFormat="1" ht="16.5" customHeight="1" x14ac:dyDescent="0.25">
      <c r="A139" s="25"/>
      <c r="B139" s="36"/>
      <c r="C139" s="63"/>
      <c r="D139" s="1"/>
      <c r="E139" s="1"/>
      <c r="F139" s="1"/>
      <c r="H139" s="41"/>
      <c r="K139" s="42"/>
      <c r="L139" s="25"/>
      <c r="M139" s="25"/>
      <c r="N139" s="25"/>
    </row>
    <row r="140" spans="1:14" s="29" customFormat="1" ht="16.5" customHeight="1" x14ac:dyDescent="0.25">
      <c r="A140" s="25"/>
      <c r="B140" s="36"/>
      <c r="C140" s="63"/>
      <c r="D140" s="1"/>
      <c r="E140" s="1"/>
      <c r="F140" s="1"/>
      <c r="H140" s="41"/>
      <c r="K140" s="42"/>
      <c r="L140" s="25"/>
      <c r="M140" s="25"/>
      <c r="N140" s="25"/>
    </row>
    <row r="141" spans="1:14" s="29" customFormat="1" ht="16.5" customHeight="1" x14ac:dyDescent="0.25">
      <c r="A141" s="25"/>
      <c r="B141" s="36"/>
      <c r="C141" s="63"/>
      <c r="D141" s="1"/>
      <c r="E141" s="1"/>
      <c r="F141" s="1"/>
      <c r="H141" s="41"/>
      <c r="K141" s="42"/>
      <c r="L141" s="25"/>
      <c r="M141" s="25"/>
      <c r="N141" s="25"/>
    </row>
    <row r="142" spans="1:14" s="29" customFormat="1" ht="16.5" customHeight="1" x14ac:dyDescent="0.25">
      <c r="A142" s="25"/>
      <c r="B142" s="36"/>
      <c r="C142" s="63"/>
      <c r="D142" s="1"/>
      <c r="E142" s="1"/>
      <c r="F142" s="1"/>
      <c r="H142" s="41"/>
      <c r="K142" s="42"/>
      <c r="L142" s="25"/>
      <c r="M142" s="25"/>
      <c r="N142" s="25"/>
    </row>
    <row r="143" spans="1:14" s="29" customFormat="1" ht="16.5" customHeight="1" x14ac:dyDescent="0.25">
      <c r="A143" s="25"/>
      <c r="B143" s="36"/>
      <c r="C143" s="63"/>
      <c r="D143" s="1"/>
      <c r="E143" s="1"/>
      <c r="F143" s="1"/>
      <c r="H143" s="41"/>
      <c r="K143" s="42"/>
      <c r="L143" s="25"/>
      <c r="M143" s="25"/>
      <c r="N143" s="25"/>
    </row>
    <row r="144" spans="1:14" s="29" customFormat="1" ht="16.5" customHeight="1" x14ac:dyDescent="0.25">
      <c r="A144" s="25"/>
      <c r="B144" s="36"/>
      <c r="C144" s="63"/>
      <c r="D144" s="1"/>
      <c r="E144" s="1"/>
      <c r="F144" s="1"/>
      <c r="H144" s="41"/>
      <c r="K144" s="42"/>
      <c r="L144" s="25"/>
      <c r="M144" s="25"/>
      <c r="N144" s="25"/>
    </row>
    <row r="145" spans="1:14" s="29" customFormat="1" ht="16.5" customHeight="1" x14ac:dyDescent="0.25">
      <c r="A145" s="25"/>
      <c r="B145" s="36"/>
      <c r="C145" s="63"/>
      <c r="D145" s="1"/>
      <c r="E145" s="1"/>
      <c r="F145" s="1"/>
      <c r="H145" s="41"/>
      <c r="K145" s="42"/>
      <c r="L145" s="25"/>
      <c r="M145" s="25"/>
      <c r="N145" s="25"/>
    </row>
    <row r="146" spans="1:14" s="29" customFormat="1" ht="16.5" customHeight="1" x14ac:dyDescent="0.25">
      <c r="A146" s="25"/>
      <c r="B146" s="36"/>
      <c r="C146" s="63"/>
      <c r="D146" s="1"/>
      <c r="E146" s="1"/>
      <c r="F146" s="1"/>
      <c r="H146" s="41"/>
      <c r="K146" s="42"/>
      <c r="L146" s="25"/>
      <c r="M146" s="25"/>
      <c r="N146" s="25"/>
    </row>
    <row r="147" spans="1:14" s="29" customFormat="1" ht="16.5" customHeight="1" x14ac:dyDescent="0.25">
      <c r="A147" s="25"/>
      <c r="B147" s="36"/>
      <c r="C147" s="63"/>
      <c r="D147" s="1"/>
      <c r="E147" s="1"/>
      <c r="F147" s="1"/>
      <c r="H147" s="41"/>
      <c r="K147" s="42"/>
      <c r="L147" s="25"/>
      <c r="M147" s="25"/>
      <c r="N147" s="25"/>
    </row>
    <row r="148" spans="1:14" s="29" customFormat="1" ht="16.5" customHeight="1" x14ac:dyDescent="0.25">
      <c r="A148" s="25"/>
      <c r="B148" s="36"/>
      <c r="C148" s="63"/>
      <c r="D148" s="1"/>
      <c r="E148" s="1"/>
      <c r="F148" s="1"/>
      <c r="H148" s="41"/>
      <c r="K148" s="42"/>
      <c r="L148" s="25"/>
      <c r="M148" s="25"/>
      <c r="N148" s="25"/>
    </row>
    <row r="149" spans="1:14" s="29" customFormat="1" ht="16.5" customHeight="1" x14ac:dyDescent="0.25">
      <c r="A149" s="25"/>
      <c r="B149" s="36"/>
      <c r="C149" s="63"/>
      <c r="D149" s="1"/>
      <c r="E149" s="1"/>
      <c r="F149" s="1"/>
      <c r="H149" s="41"/>
      <c r="K149" s="42"/>
      <c r="L149" s="25"/>
      <c r="M149" s="25"/>
      <c r="N149" s="25"/>
    </row>
    <row r="150" spans="1:14" s="29" customFormat="1" ht="16.5" customHeight="1" x14ac:dyDescent="0.25">
      <c r="A150" s="25"/>
      <c r="B150" s="36"/>
      <c r="C150" s="64"/>
      <c r="D150" s="1"/>
      <c r="E150" s="2"/>
      <c r="F150" s="2"/>
      <c r="H150" s="41"/>
      <c r="K150" s="42"/>
      <c r="L150" s="25"/>
      <c r="M150" s="25"/>
      <c r="N150" s="25"/>
    </row>
    <row r="151" spans="1:14" s="29" customFormat="1" ht="16.5" customHeight="1" x14ac:dyDescent="0.25">
      <c r="A151" s="25"/>
      <c r="B151" s="36"/>
      <c r="C151" s="64"/>
      <c r="D151" s="1"/>
      <c r="E151" s="2"/>
      <c r="F151" s="2"/>
      <c r="H151" s="41"/>
      <c r="K151" s="42"/>
      <c r="L151" s="25"/>
      <c r="M151" s="25"/>
      <c r="N151" s="25"/>
    </row>
    <row r="152" spans="1:14" s="29" customFormat="1" ht="16.5" customHeight="1" x14ac:dyDescent="0.25">
      <c r="A152" s="25"/>
      <c r="B152" s="36"/>
      <c r="C152" s="64"/>
      <c r="D152" s="3"/>
      <c r="E152" s="3"/>
      <c r="F152" s="3"/>
      <c r="H152" s="41"/>
      <c r="K152" s="42"/>
      <c r="L152" s="25"/>
      <c r="M152" s="25"/>
      <c r="N152" s="25"/>
    </row>
  </sheetData>
  <mergeCells count="16">
    <mergeCell ref="J74:L74"/>
    <mergeCell ref="A3:M3"/>
    <mergeCell ref="A4:M4"/>
    <mergeCell ref="A5:M5"/>
    <mergeCell ref="A6:A8"/>
    <mergeCell ref="B6:B8"/>
    <mergeCell ref="C6:E7"/>
    <mergeCell ref="F6:H6"/>
    <mergeCell ref="I6:I8"/>
    <mergeCell ref="J6:J8"/>
    <mergeCell ref="K6:K8"/>
    <mergeCell ref="L6:L8"/>
    <mergeCell ref="M6:M8"/>
    <mergeCell ref="F7:F8"/>
    <mergeCell ref="G7:G8"/>
    <mergeCell ref="H7:H8"/>
  </mergeCells>
  <printOptions horizontalCentered="1"/>
  <pageMargins left="0.23622047244094491" right="0.11811023622047245" top="0.35433070866141736" bottom="0.27559055118110237" header="0.31496062992125984" footer="0.19685039370078741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Lần 6  (HK II)</vt:lpstr>
      <vt:lpstr>'Lần 6  (HK II)'!kiemnhiem</vt:lpstr>
      <vt:lpstr>'Lần 6  (HK II)'!Print_Area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2022-08-24T23:17:24Z</cp:lastPrinted>
  <dcterms:created xsi:type="dcterms:W3CDTF">2020-07-21T02:01:58Z</dcterms:created>
  <dcterms:modified xsi:type="dcterms:W3CDTF">2023-01-08T14:25:00Z</dcterms:modified>
</cp:coreProperties>
</file>