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90" windowWidth="11360" windowHeight="6610" tabRatio="750" activeTab="10"/>
  </bookViews>
  <sheets>
    <sheet name="Bai 1" sheetId="6" r:id="rId1"/>
    <sheet name="Bai 2" sheetId="2" r:id="rId2"/>
    <sheet name="Bai 3" sheetId="3" r:id="rId3"/>
    <sheet name="Bai 4" sheetId="4" r:id="rId4"/>
    <sheet name="Bai 5" sheetId="7" r:id="rId5"/>
    <sheet name="Bai 6" sheetId="13" r:id="rId6"/>
    <sheet name="Bai 7" sheetId="14" r:id="rId7"/>
    <sheet name="Bai 8" sheetId="8" r:id="rId8"/>
    <sheet name="Bai 9" sheetId="15" r:id="rId9"/>
    <sheet name="Bai 10" sheetId="9" r:id="rId10"/>
    <sheet name="Sheet1" sheetId="25" r:id="rId11"/>
  </sheets>
  <definedNames>
    <definedName name="_xlnm._FilterDatabase" localSheetId="3" hidden="1">'Bai 4'!$A$5:$F$9</definedName>
  </definedNames>
  <calcPr calcId="124519"/>
</workbook>
</file>

<file path=xl/calcChain.xml><?xml version="1.0" encoding="utf-8"?>
<calcChain xmlns="http://schemas.openxmlformats.org/spreadsheetml/2006/main">
  <c r="G28" i="2"/>
  <c r="E4" i="14"/>
  <c r="J3" i="2"/>
  <c r="E5" i="6"/>
</calcChain>
</file>

<file path=xl/comments1.xml><?xml version="1.0" encoding="utf-8"?>
<comments xmlns="http://schemas.openxmlformats.org/spreadsheetml/2006/main">
  <authors>
    <author>Khang</author>
  </authors>
  <commentList>
    <comment ref="L1" authorId="0">
      <text>
        <r>
          <rPr>
            <b/>
            <sz val="8"/>
            <color indexed="81"/>
            <rFont val="Tahoma"/>
            <family val="2"/>
            <charset val="163"/>
          </rPr>
          <t>Khang:</t>
        </r>
        <r>
          <rPr>
            <sz val="8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<sst xmlns="http://schemas.openxmlformats.org/spreadsheetml/2006/main" count="358" uniqueCount="297">
  <si>
    <t>3) Thành tiền = (Chỉ số cuối - Chỉ số đầu) * Hệ số *550.</t>
  </si>
  <si>
    <t>1) Nhập số liệu cho bảng tính.</t>
  </si>
  <si>
    <t>5) Cộng = Phụ trội + Thành tiền.</t>
  </si>
  <si>
    <t>2) LÝ THUYẾT = LT/10 nếu LT&gt;10, ngược lại LÝ THUYẾT = LT.</t>
  </si>
  <si>
    <t>3) THỰC HÀNH = TH/10 nếu TH&gt;10, ngược lại THỰC HÀNH = TH.</t>
  </si>
  <si>
    <t>4) ĐTB = (LÝ THUYẾT + THỰC HÀNH)/2.</t>
  </si>
  <si>
    <t>5) Xếp loại cho thí sinh dựa vào BẢNG XẾP LOẠI.</t>
  </si>
  <si>
    <t>Ngày:</t>
  </si>
  <si>
    <t>8) Hãy tính tổng cộng các cột TRỊ GIÁ, THUẾ, CƯỚC CHUYÊN CHỞ và CỘNG.</t>
  </si>
  <si>
    <t>9) Ngày: Dùng hàm lấy ra ngày, tháng, năm hiện tại.</t>
  </si>
  <si>
    <t>T002</t>
  </si>
  <si>
    <t>- Từ 19 trở l6n: tặng 5 sản phẩm</t>
  </si>
  <si>
    <t>Nước</t>
  </si>
  <si>
    <t>Thực phẩm</t>
  </si>
  <si>
    <r>
      <t xml:space="preserve">8) Định dạng bảng tính và lưu bài với tên </t>
    </r>
    <r>
      <rPr>
        <b/>
        <sz val="12"/>
        <rFont val="Times New Roman"/>
        <family val="1"/>
        <charset val="163"/>
      </rPr>
      <t>Bai7.xls</t>
    </r>
    <r>
      <rPr>
        <sz val="12"/>
        <rFont val="Times New Roman"/>
        <family val="1"/>
        <charset val="163"/>
      </rPr>
      <t>.</t>
    </r>
  </si>
  <si>
    <t>Cty TNHH Đại Thái Bình Dương</t>
  </si>
  <si>
    <r>
      <t xml:space="preserve">7) Lưu bài tập với tên </t>
    </r>
    <r>
      <rPr>
        <b/>
        <sz val="12"/>
        <rFont val="Times New Roman"/>
        <family val="1"/>
        <charset val="163"/>
      </rPr>
      <t>Bai3.xls</t>
    </r>
    <r>
      <rPr>
        <sz val="12"/>
        <rFont val="Times New Roman"/>
        <family val="1"/>
        <charset val="163"/>
      </rPr>
      <t>.</t>
    </r>
  </si>
  <si>
    <r>
      <t xml:space="preserve">6) Lưu bài tập với tên </t>
    </r>
    <r>
      <rPr>
        <b/>
        <sz val="12"/>
        <rFont val="Times New Roman"/>
        <family val="1"/>
        <charset val="163"/>
      </rPr>
      <t>Bai4.xls</t>
    </r>
    <r>
      <rPr>
        <sz val="12"/>
        <rFont val="Times New Roman"/>
        <family val="1"/>
        <charset val="163"/>
      </rPr>
      <t>.</t>
    </r>
  </si>
  <si>
    <r>
      <t xml:space="preserve">10) Lưu bài tập với tên </t>
    </r>
    <r>
      <rPr>
        <b/>
        <sz val="12"/>
        <rFont val="Times New Roman"/>
        <family val="1"/>
        <charset val="163"/>
      </rPr>
      <t>Bai1.xls</t>
    </r>
    <r>
      <rPr>
        <sz val="12"/>
        <rFont val="Times New Roman"/>
        <family val="1"/>
        <charset val="163"/>
      </rPr>
      <t>.</t>
    </r>
  </si>
  <si>
    <r>
      <t xml:space="preserve">8) Lưu bài tập với tên </t>
    </r>
    <r>
      <rPr>
        <b/>
        <sz val="12"/>
        <rFont val="Times New Roman"/>
        <family val="1"/>
        <charset val="163"/>
      </rPr>
      <t>Bai2.xls</t>
    </r>
    <r>
      <rPr>
        <sz val="12"/>
        <rFont val="Times New Roman"/>
        <family val="1"/>
        <charset val="163"/>
      </rPr>
      <t>.</t>
    </r>
  </si>
  <si>
    <r>
      <t xml:space="preserve">6) Trang trí cho bảng tính và lưu lại với tên </t>
    </r>
    <r>
      <rPr>
        <b/>
        <sz val="12"/>
        <rFont val="Times New Roman"/>
        <family val="1"/>
        <charset val="163"/>
      </rPr>
      <t>Bai5.xls</t>
    </r>
    <r>
      <rPr>
        <sz val="12"/>
        <rFont val="Times New Roman"/>
        <family val="1"/>
        <charset val="163"/>
      </rPr>
      <t>.</t>
    </r>
  </si>
  <si>
    <r>
      <t xml:space="preserve">9) Định dạng bảng tính và lưu bài với tên </t>
    </r>
    <r>
      <rPr>
        <b/>
        <sz val="12"/>
        <rFont val="Times New Roman"/>
        <family val="1"/>
        <charset val="163"/>
      </rPr>
      <t>Bai6.xls</t>
    </r>
    <r>
      <rPr>
        <sz val="12"/>
        <rFont val="Times New Roman"/>
        <family val="1"/>
        <charset val="163"/>
      </rPr>
      <t>.</t>
    </r>
  </si>
  <si>
    <r>
      <t xml:space="preserve">5) Tính </t>
    </r>
    <r>
      <rPr>
        <b/>
        <sz val="12"/>
        <rFont val="Times New Roman"/>
        <family val="1"/>
        <charset val="163"/>
      </rPr>
      <t xml:space="preserve">Tổng cộng </t>
    </r>
    <r>
      <rPr>
        <sz val="12"/>
        <rFont val="Times New Roman"/>
        <family val="1"/>
        <charset val="163"/>
      </rPr>
      <t>tiền khách hành phải trả.</t>
    </r>
  </si>
  <si>
    <r>
      <t xml:space="preserve">6) Trang trí cho bảng tính và lưu lại với tên </t>
    </r>
    <r>
      <rPr>
        <b/>
        <sz val="12"/>
        <rFont val="Times New Roman"/>
        <family val="1"/>
        <charset val="163"/>
      </rPr>
      <t>Bai8.xls</t>
    </r>
    <r>
      <rPr>
        <sz val="12"/>
        <rFont val="Times New Roman"/>
        <family val="1"/>
        <charset val="163"/>
      </rPr>
      <t>.</t>
    </r>
  </si>
  <si>
    <r>
      <t xml:space="preserve">6) Định dạng bảng tính và lưu với tên </t>
    </r>
    <r>
      <rPr>
        <b/>
        <sz val="12"/>
        <rFont val="Times New Roman"/>
        <family val="1"/>
        <charset val="163"/>
      </rPr>
      <t>Bai9.xls</t>
    </r>
    <r>
      <rPr>
        <sz val="12"/>
        <rFont val="Times New Roman"/>
        <family val="1"/>
        <charset val="163"/>
      </rPr>
      <t>.</t>
    </r>
  </si>
  <si>
    <t>BÀI THỰC HÀNH EXCEL SỐ 1</t>
  </si>
  <si>
    <t>Tháng:</t>
  </si>
  <si>
    <t>S
T
T</t>
  </si>
  <si>
    <t>TÊN
HÀNG</t>
  </si>
  <si>
    <t>SỐ
LƯỢNG</t>
  </si>
  <si>
    <t>ĐƠN
GIÁ</t>
  </si>
  <si>
    <t>TRỊ
GIÁ</t>
  </si>
  <si>
    <t>THUẾ</t>
  </si>
  <si>
    <t>CƯỚC
CHUYÊN
CHỞ</t>
  </si>
  <si>
    <t>CỘNG</t>
  </si>
  <si>
    <t>Video</t>
  </si>
  <si>
    <t>Ghế</t>
  </si>
  <si>
    <t>Giường</t>
  </si>
  <si>
    <t>Tủ</t>
  </si>
  <si>
    <t>Nệm</t>
  </si>
  <si>
    <t>Tivi</t>
  </si>
  <si>
    <t>Bàn</t>
  </si>
  <si>
    <t>TỔNG CỘNG:</t>
  </si>
  <si>
    <t>1) Nhập và định dạng dữ liệu như bảng tính sau:</t>
  </si>
  <si>
    <t>Yêu cầu tính toán:</t>
  </si>
  <si>
    <t>2) Đánh số thứ tự cho cột STT (sử dụng mốc điền).</t>
  </si>
  <si>
    <t>3) Định dạng cột đơn giá có dấu phân cách hàng ngàn.</t>
  </si>
  <si>
    <t>4) Trị giá = Số lượng * Đơn giá.</t>
  </si>
  <si>
    <t>5) Thuế = Trị giá * 5%.</t>
  </si>
  <si>
    <t>6) Cước chuyên chở = Số lượng * 1500.</t>
  </si>
  <si>
    <t>7) Cộng = Trị giá + Thuế + Cước chuyên chở.</t>
  </si>
  <si>
    <t>BẢNG KÊ HÀNG NHẬP KHO</t>
  </si>
  <si>
    <t>BÀI THỰC HÀNH EXCEL SỐ 2</t>
  </si>
  <si>
    <t>HỌ</t>
  </si>
  <si>
    <t>TÊN</t>
  </si>
  <si>
    <t>CHỨC
VỤ</t>
  </si>
  <si>
    <t>LƯƠNG
CĂN
BẢN</t>
  </si>
  <si>
    <t>NGÀY
CÔNG</t>
  </si>
  <si>
    <t>LƯƠNG</t>
  </si>
  <si>
    <t>CÒN
LẠI</t>
  </si>
  <si>
    <t>Trần Thị</t>
  </si>
  <si>
    <t>Yến</t>
  </si>
  <si>
    <t>Nguyễn</t>
  </si>
  <si>
    <t>Thành</t>
  </si>
  <si>
    <t>Đoàn</t>
  </si>
  <si>
    <t>An</t>
  </si>
  <si>
    <t>Lê</t>
  </si>
  <si>
    <t>Thanh</t>
  </si>
  <si>
    <t>Hồ</t>
  </si>
  <si>
    <t>Kim</t>
  </si>
  <si>
    <t>Trần</t>
  </si>
  <si>
    <t>Thế</t>
  </si>
  <si>
    <t>Nguyễn Văn</t>
  </si>
  <si>
    <t>Sơn</t>
  </si>
  <si>
    <t>Nam</t>
  </si>
  <si>
    <t>Hồ Tấn</t>
  </si>
  <si>
    <t>Tài</t>
  </si>
  <si>
    <t>NV</t>
  </si>
  <si>
    <t>BV</t>
  </si>
  <si>
    <t>TP</t>
  </si>
  <si>
    <t>GĐ</t>
  </si>
  <si>
    <t>PGĐ</t>
  </si>
  <si>
    <t>KT</t>
  </si>
  <si>
    <t>TẠM
ỨNG</t>
  </si>
  <si>
    <t>TRUNG BÌNH:</t>
  </si>
  <si>
    <t>CAO NHẤT:</t>
  </si>
  <si>
    <t>THẤP NHẤT:</t>
  </si>
  <si>
    <t>4) Lương = Lương căn bản * Ngày công.</t>
  </si>
  <si>
    <t xml:space="preserve">5) Tạm ứng được tính như sau:
- Nếu (Phụ cấp chức vụ + Lương)*2/3 &lt; 25000 thì
  Tạm ứng = (Phụ cấp chức vụ + Lương)*2/3
Ngược lại:
  Tạm ứng = 25000
(Làm tròn đến hàng ngàn, sử dụng hàm ROUND) </t>
  </si>
  <si>
    <t>3) Phụ cấp chức vụ được tính dựa vào chức vụ: (Sử dụng hàm IF)
    + GĐ: 500
    + PGĐ: 400
    + TP: 300
    + KT: 250
    + Các trường hợp khác: 100.</t>
  </si>
  <si>
    <t>PHỤ
CẤP
CHỨC VỤ</t>
  </si>
  <si>
    <t>7) Tháng: Dùng hàm lấy ra tháng hiện hành.</t>
  </si>
  <si>
    <t>BÀI THỰC HÀNH EXCEL SỐ 3</t>
  </si>
  <si>
    <t>Mã
hàng</t>
  </si>
  <si>
    <t>Tên hàng</t>
  </si>
  <si>
    <t>Số
lượng</t>
  </si>
  <si>
    <t>Đơn giá</t>
  </si>
  <si>
    <t>Tiền
chiết
khấu</t>
  </si>
  <si>
    <t>Thành
tiền</t>
  </si>
  <si>
    <t>ML01</t>
  </si>
  <si>
    <t>ML02</t>
  </si>
  <si>
    <t>ML03</t>
  </si>
  <si>
    <t>MG01</t>
  </si>
  <si>
    <t>MG02</t>
  </si>
  <si>
    <t>TV01</t>
  </si>
  <si>
    <t>TV02</t>
  </si>
  <si>
    <t>TL01</t>
  </si>
  <si>
    <t>Máy lạnh SANYO</t>
  </si>
  <si>
    <t>Máy lạnh HITACHI</t>
  </si>
  <si>
    <t>Máy lạnh NATIONAL</t>
  </si>
  <si>
    <t>Máy giặt HITACHI</t>
  </si>
  <si>
    <t>Máy giặt NATIONAL</t>
  </si>
  <si>
    <t>Tivi LG</t>
  </si>
  <si>
    <t>Tivi SONY</t>
  </si>
  <si>
    <t>Tủ lạnh HITACHI</t>
  </si>
  <si>
    <t>2) Định dạng cột Đơn giá có dấu phân cách hàng ngàn và đơn vị là VND.</t>
  </si>
  <si>
    <t>3) Tính Tiền chiết khấu như sau:
 Tiền chiết khấu = Đơn giá * Số lượng * Phần trăn chiết khấu.
 Với: phần trăm chiết khấu là 5% nếu số lượng &gt; 10,
         phần trăm chiết khấu là 2% nếu 8 &lt;= số lượng &lt;= 10,
         phần trăm chiết khấu là 1% nếu 5 &lt;= số lượng &lt;8,
         phần trăm chiết khấu là 0 nếu số lượng &lt; 5.</t>
  </si>
  <si>
    <t>4) Thành tiền = Đơn giá * Số lượng - Tiền chiết khấu.</t>
  </si>
  <si>
    <t>5) Tính tổng cộng cho các cột Tiền chiết khấu và Thành tiền.</t>
  </si>
  <si>
    <t>6) Sắp xếp bảng theo thứ tự giảm dần của cột Thành tiền. (Vào Data/Sort)</t>
  </si>
  <si>
    <t>BÀI THỰC HÀNH EXCEL SỐ 4</t>
  </si>
  <si>
    <t>BẢNG THEO DÕI NHẬP XUẤT HÀNG</t>
  </si>
  <si>
    <t>Nhập</t>
  </si>
  <si>
    <t>Xuất</t>
  </si>
  <si>
    <t>Tiền</t>
  </si>
  <si>
    <t>Thuế</t>
  </si>
  <si>
    <t>A001Y</t>
  </si>
  <si>
    <t>B012N</t>
  </si>
  <si>
    <t>B003Y</t>
  </si>
  <si>
    <t>A011N</t>
  </si>
  <si>
    <t>B054Y</t>
  </si>
  <si>
    <t>2) Tính cột Xuất như sau:
    + Nếu Mã hàng có ký tự đầu là A thì Xuất = 60% * Nhập
    + Nếu Mã hàng có ký tự đầu là B thì Xuất = 70% * Nhập</t>
  </si>
  <si>
    <t>3) Tính Đơn giá như sau:
    + Nếu Mã hàng có ký tự cuối là Y thì Đơn giá = 110000
    + Nếu Mã hàng có ký tự cuối là N thì Đơn giá = 135000</t>
  </si>
  <si>
    <t>4) Tính cột Tiền = Xuất * Đơn giá.</t>
  </si>
  <si>
    <t>5) Cột Thuế được tính như sau:
    + Nếu Mã hàng có ký tự đầu là A và ký tự cuối là Y thì Thuế = 8% của Tiền
    + Nếu Mã hàng có ký tự đầu là A và ký tự cuối là N thì Thuế = 11% của Tiền
    + Nếu Mã hàng có ký tự đầu là B và ký tự cuối là Y thì Thuế = 17% của Tiền
    + Nếu Mã hàng có ký tự đầu là B và ký tự cuối là N thì Thuế = 22% của Tiền.</t>
  </si>
  <si>
    <t>6) Còn lại = Phụ cấp chức vụ + Lương - Tạm ứng.</t>
  </si>
  <si>
    <t>BÀI THỰC HÀNH EXCEL SỐ 5</t>
  </si>
  <si>
    <t>STT</t>
  </si>
  <si>
    <t>DANH SÁCH THI TUYỂN</t>
  </si>
  <si>
    <t>NHẬP ĐIỂM</t>
  </si>
  <si>
    <t>LT</t>
  </si>
  <si>
    <t>TH</t>
  </si>
  <si>
    <t>LÝ
THUYẾT</t>
  </si>
  <si>
    <t>THỰC
HÀNH</t>
  </si>
  <si>
    <t>ĐTB</t>
  </si>
  <si>
    <t>XẾP
LOẠI</t>
  </si>
  <si>
    <t>Nguyễn Thái Nga</t>
  </si>
  <si>
    <t>Trương Ngọc Lan</t>
  </si>
  <si>
    <t>Lý Cẩm Nhi</t>
  </si>
  <si>
    <t>Lưu Thùy Nhi</t>
  </si>
  <si>
    <t>Trần Thị Bích Tuyền</t>
  </si>
  <si>
    <t>Điểm</t>
  </si>
  <si>
    <t>Xếp loại</t>
  </si>
  <si>
    <t>Rớt</t>
  </si>
  <si>
    <t>Trung bình</t>
  </si>
  <si>
    <t>Khá</t>
  </si>
  <si>
    <t>Giỏi</t>
  </si>
  <si>
    <t>BẢNG XẾP LOẠI</t>
  </si>
  <si>
    <t>TÊN THÍ SINH</t>
  </si>
  <si>
    <t>BÀI THỰC HÀNH EXCEL SỐ 6</t>
  </si>
  <si>
    <t>PHIẾU GIAO NHẬN</t>
  </si>
  <si>
    <t>LƯỢNG</t>
  </si>
  <si>
    <t>ĐƠN GIÁ</t>
  </si>
  <si>
    <t>THÀNH
TIỀN</t>
  </si>
  <si>
    <t>XB01</t>
  </si>
  <si>
    <t>S001</t>
  </si>
  <si>
    <t>T001</t>
  </si>
  <si>
    <t>KHUYẾN
MÃI</t>
  </si>
  <si>
    <t>Tổng cộng:</t>
  </si>
  <si>
    <t>MÃ SP</t>
  </si>
  <si>
    <t>TÊN
SP</t>
  </si>
  <si>
    <t>Tên SP</t>
  </si>
  <si>
    <t>Mã SP</t>
  </si>
  <si>
    <t>Xà bông LifeBoy</t>
  </si>
  <si>
    <t>Súp Knor</t>
  </si>
  <si>
    <t>SẢN PHẨM</t>
  </si>
  <si>
    <t>1) TÊN SP: Căn cứ vào MÃ SP, tra cứu trong bảng SẢN PHẨM.</t>
  </si>
  <si>
    <t>2) ĐƠN GIÁ: Căn cứ vào MÃ SP, tra cứu trong bảng SẢN PHẨM.</t>
  </si>
  <si>
    <t>3) Tính số lượng sản phẩm được khuyến mãi cho các mặt hàng theo quy tắc
    mua 5 tặng 1, cụ thể như sau (theo Lượng):</t>
  </si>
  <si>
    <t>- Từ 1 đến 4: không được tặng</t>
  </si>
  <si>
    <t>- Từ 5 đến 9: tặng 1 sản phẩm</t>
  </si>
  <si>
    <t>- Từ 10 đến 14: tặng 2 sản phẩm</t>
  </si>
  <si>
    <t>- Từ 15 đến 19: tặng 3 sản phẩm</t>
  </si>
  <si>
    <t>BÀI THỰC HÀNH EXCEL SỐ 7</t>
  </si>
  <si>
    <t>SỐ
TT</t>
  </si>
  <si>
    <t>HỌ VÀ TÊN</t>
  </si>
  <si>
    <t>MÃ SỐ NGÀNH-
ƯU TIÊN</t>
  </si>
  <si>
    <t>TOÁN</t>
  </si>
  <si>
    <t>LÝ</t>
  </si>
  <si>
    <t>ĐIỂM
ƯU TIÊN</t>
  </si>
  <si>
    <t>TỔNG
CỘNG</t>
  </si>
  <si>
    <t>KẾT
QUẢ</t>
  </si>
  <si>
    <t>TÊN
NGÀNH</t>
  </si>
  <si>
    <t>CỘNG
ĐIỂM</t>
  </si>
  <si>
    <t>Lê Văn Bình</t>
  </si>
  <si>
    <t>Trần Thị Cơ</t>
  </si>
  <si>
    <t>Lý Thị Loan</t>
  </si>
  <si>
    <t>Trần Hoàng Thái</t>
  </si>
  <si>
    <t>A1</t>
  </si>
  <si>
    <t>B3</t>
  </si>
  <si>
    <t>C2</t>
  </si>
  <si>
    <t>C4</t>
  </si>
  <si>
    <t>Mã ngành</t>
  </si>
  <si>
    <t>A</t>
  </si>
  <si>
    <t>B</t>
  </si>
  <si>
    <t>C</t>
  </si>
  <si>
    <t>Tên ngành</t>
  </si>
  <si>
    <t>Tin học</t>
  </si>
  <si>
    <t>Lý</t>
  </si>
  <si>
    <t>Hóa</t>
  </si>
  <si>
    <t>Mã
ưu tiên</t>
  </si>
  <si>
    <t>NGÀNH
HỌC</t>
  </si>
  <si>
    <t>2) CỘNG ĐIỂM = (TOÁN*2 + LÝ)</t>
  </si>
  <si>
    <t>ĐIỂM ƯU TIÊN</t>
  </si>
  <si>
    <t>4) TỔNG CỘNG = CỘNG ĐIỂM + ĐIỂM ƯU TIÊN.</t>
  </si>
  <si>
    <t>5) KẾT QuẢ: Nếu TỔNG CỘNG &gt; 18 thì ghi Đậu, ngược lại ghi Rớt.</t>
  </si>
  <si>
    <t>1) TÊN NGÀNH: Căn cứ vào ký tự đầu của MÃ SỐ NGÀNH-ƯU TIÊN,
tra cứu trong bảng NGÀNH HỌC.</t>
  </si>
  <si>
    <t>3) ĐIỂM ƯU TIÊN: Căn cứ vào ký tự cuối của MÃ SỐ NGÀNH-ƯU TIÊN,
tra trong bảng ĐIỂM ƯU TIÊN.</t>
  </si>
  <si>
    <t>BẢNG KẾT QUẢ TUYỂN SINH</t>
  </si>
  <si>
    <t>BÀI THỰC HÀNH EXCEL SỐ 8</t>
  </si>
  <si>
    <t>BÀI THỰC HÀNH EXCEL SỐ 9</t>
  </si>
  <si>
    <t>BẢNG TÍNH TIỀN NHẬP HÀNG</t>
  </si>
  <si>
    <t>Tên
hàng</t>
  </si>
  <si>
    <t>Loại
hàng</t>
  </si>
  <si>
    <t>Giá</t>
  </si>
  <si>
    <t>Trị
giá</t>
  </si>
  <si>
    <t>Phí
vận chuyển</t>
  </si>
  <si>
    <t>Radio</t>
  </si>
  <si>
    <t>Casette</t>
  </si>
  <si>
    <t>Đầu máy</t>
  </si>
  <si>
    <t>D</t>
  </si>
  <si>
    <t>Tủ lạnh</t>
  </si>
  <si>
    <t>Máy lạnh</t>
  </si>
  <si>
    <t>Yêu cầu:</t>
  </si>
  <si>
    <t>1) Nhập số liệu cho bảng tính</t>
  </si>
  <si>
    <t>2) Định dạng cột GIÁ có dấu phân cách hàng ngàn và đơn vị VND.</t>
  </si>
  <si>
    <t>3) Tính Trị giá như sau: Trị giá = Số lượng * Giá</t>
  </si>
  <si>
    <t>4) Tính Thuế như sau:</t>
  </si>
  <si>
    <t>Thuế = 10% * Trị giá nếu Loại hàng là A</t>
  </si>
  <si>
    <t>Thuế = 20% * Trị giá nếu Loại hàng là B</t>
  </si>
  <si>
    <t>Thuế = 30% * Trị giá nếu Loại hàng là C</t>
  </si>
  <si>
    <t>Thuế = 0 với các loại hàng khác</t>
  </si>
  <si>
    <t>5) Tính Tổng Số lượng và Tổng Trị giá</t>
  </si>
  <si>
    <t>6) Tính Phí vận chuyển như sau:</t>
  </si>
  <si>
    <t>Phí vận chuyển = (Tổng trị giá / Tổng số lượng) * Số lượng * 10%</t>
  </si>
  <si>
    <t>7) Tiền = Trị giá + Thuế + Phí vận chuyển</t>
  </si>
  <si>
    <t>8) Sắp xếp bảng tính tăng dần theo cột Phí vận chuyển</t>
  </si>
  <si>
    <t>BẢNG TÍNH TIỀN ĐIỆN</t>
  </si>
  <si>
    <t>LOẠI
SD</t>
  </si>
  <si>
    <t>CHỈ SỐ
ĐẦU</t>
  </si>
  <si>
    <t>CHỈ SỐ
CUỐI</t>
  </si>
  <si>
    <t>HỆ SỐ</t>
  </si>
  <si>
    <t>PHỤ
TRỘI</t>
  </si>
  <si>
    <t>NN</t>
  </si>
  <si>
    <t>TT</t>
  </si>
  <si>
    <t>KD</t>
  </si>
  <si>
    <t>CN</t>
  </si>
  <si>
    <t>2) Cột Hệ số được tính như sau:</t>
  </si>
  <si>
    <t>- Nếu Loại SD là "KD" thì Hệ số = 3</t>
  </si>
  <si>
    <t>- Nếu Loại SD là "NN" thì Hệ số = 5</t>
  </si>
  <si>
    <t>- Nếu Loại SD là "TT" thì Hệ số = 4</t>
  </si>
  <si>
    <t>- Nếu Loại SD là "CN" thì Hệ số = 2</t>
  </si>
  <si>
    <t>4) Tính Phụ trội như sau:</t>
  </si>
  <si>
    <t>6) Sắp xếp bảng tính giảm dần theo cột Cộng.</t>
  </si>
  <si>
    <t>7) Tháng: Dùng hàm lấy ra tháng, năm hiện tại.</t>
  </si>
  <si>
    <t>BẢNG CHI PHÍ VẬN CHUYỂN</t>
  </si>
  <si>
    <t>Tỷ giá USD:</t>
  </si>
  <si>
    <t>CHỦ
HÀNG</t>
  </si>
  <si>
    <t>LOẠI
HÀNG</t>
  </si>
  <si>
    <t>ĐỊNH
MỨC</t>
  </si>
  <si>
    <t>TRỌNG
LƯỢNG</t>
  </si>
  <si>
    <t>GIÁ
CƯỚC</t>
  </si>
  <si>
    <t>TIỀN
PHẠT</t>
  </si>
  <si>
    <t>THÀNH
TIỀN
(VN)</t>
  </si>
  <si>
    <t>Cty A</t>
  </si>
  <si>
    <t>XN B</t>
  </si>
  <si>
    <t>Tổ hợp C</t>
  </si>
  <si>
    <t>DNTN D</t>
  </si>
  <si>
    <t>Cty E</t>
  </si>
  <si>
    <t>XN F</t>
  </si>
  <si>
    <t>Cty G</t>
  </si>
  <si>
    <t>BẢNG ĐỊNH MỨC VÀ GIÁ CƯỚC</t>
  </si>
  <si>
    <t>3) Tính TIỀN PHẠT như sau:</t>
  </si>
  <si>
    <t>-Nếu TRỌNG LƯỢNG &gt; ĐỊNH MỨC thì:</t>
  </si>
  <si>
    <t xml:space="preserve">    TIỀN PHẠT = (TRỌNG LƯỢNG - ĐỊNH MỨC) * 20% * GIÁ CƯỚC</t>
  </si>
  <si>
    <t>-Ngược lại: TIỀNPHẠT = 0.</t>
  </si>
  <si>
    <t>4) Tính THÀNH TIỀN như sau:</t>
  </si>
  <si>
    <t>THÀNH TIỀN = (GIÁ CƯỚC + TIỀN PHẠT) * Tỷ giá USD</t>
  </si>
  <si>
    <t>5) Sắp xếp bảng tính giảm dần theo cột THÀNH TIỀN (VN).</t>
  </si>
  <si>
    <r>
      <t xml:space="preserve">6) Trang trí cho bảng tính và lưu lại với tên </t>
    </r>
    <r>
      <rPr>
        <b/>
        <sz val="12"/>
        <rFont val="Times New Roman"/>
        <family val="1"/>
      </rPr>
      <t>Bai10.xls</t>
    </r>
  </si>
  <si>
    <t>BÀI THỰC HÀNH EXCEL SỐ 10</t>
  </si>
  <si>
    <t>4) THÀNH TIỀN = (LƯỢNG - KHUYẾN MÃI) * ĐƠN GIÁ.</t>
  </si>
  <si>
    <t>1) Nhập số liệu và trang trí cho bảng tính.</t>
  </si>
  <si>
    <t>2) Tính ĐỊNH MỨC và GIÁ CƯỚC dựa vào LOẠI HÀNG.</t>
  </si>
  <si>
    <t>- Phụ trội = 0 nếu (Chỉ số cuối - Chỉ số đầu) &lt; 50</t>
  </si>
  <si>
    <t>- Phụ trội = Thành tiền * 35% nếu 50 &lt;= (Chỉ số cuối - Chỉ số đầu) &lt;= 100</t>
  </si>
  <si>
    <t>- Phụ trội = Thành tiền * 100% nếu (Chỉ số cuối - Chỉ số đầu) &gt; 100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</si>
</sst>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0" formatCode="0.0"/>
    <numFmt numFmtId="208" formatCode="_(* #,##0_);_(* \(#,##0\);_(* &quot;-&quot;??_);_(@_)"/>
  </numFmts>
  <fonts count="32">
    <font>
      <sz val="10"/>
      <name val="Arial"/>
    </font>
    <font>
      <sz val="10"/>
      <name val="Arial"/>
    </font>
    <font>
      <sz val="8"/>
      <name val="Arial"/>
      <family val="2"/>
      <charset val="163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  <charset val="163"/>
    </font>
    <font>
      <sz val="8"/>
      <color indexed="81"/>
      <name val="Tahoma"/>
      <family val="2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color indexed="10"/>
      <name val="Times New Roman"/>
      <family val="1"/>
      <charset val="163"/>
    </font>
    <font>
      <b/>
      <u/>
      <sz val="12"/>
      <name val="Times New Roman"/>
      <family val="1"/>
      <charset val="163"/>
    </font>
    <font>
      <b/>
      <sz val="12"/>
      <color indexed="12"/>
      <name val="Times New Roman"/>
      <family val="1"/>
      <charset val="163"/>
    </font>
    <font>
      <sz val="12"/>
      <color indexed="12"/>
      <name val="Times New Roman"/>
      <family val="1"/>
      <charset val="163"/>
    </font>
    <font>
      <b/>
      <sz val="12"/>
      <color indexed="9"/>
      <name val="Times New Roman"/>
      <family val="1"/>
      <charset val="163"/>
    </font>
    <font>
      <b/>
      <u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color indexed="12"/>
      <name val="Times New Roman"/>
      <family val="1"/>
      <charset val="163"/>
    </font>
    <font>
      <b/>
      <sz val="12"/>
      <color indexed="9"/>
      <name val="Times New Roman"/>
      <family val="1"/>
      <charset val="163"/>
    </font>
    <font>
      <b/>
      <sz val="12"/>
      <color indexed="10"/>
      <name val="Times New Roman"/>
      <family val="1"/>
      <charset val="163"/>
    </font>
    <font>
      <b/>
      <sz val="12"/>
      <color indexed="10"/>
      <name val="Times New Roman"/>
      <family val="1"/>
      <charset val="163"/>
    </font>
    <font>
      <b/>
      <i/>
      <sz val="12"/>
      <color indexed="48"/>
      <name val="Times New Roman"/>
      <family val="1"/>
      <charset val="163"/>
    </font>
    <font>
      <b/>
      <sz val="12"/>
      <color indexed="48"/>
      <name val="Times New Roman"/>
      <family val="1"/>
      <charset val="163"/>
    </font>
    <font>
      <b/>
      <sz val="16"/>
      <color indexed="10"/>
      <name val="Times New Roman"/>
      <family val="1"/>
    </font>
    <font>
      <b/>
      <sz val="12"/>
      <color indexed="12"/>
      <name val="Times New Roman"/>
      <family val="1"/>
      <charset val="163"/>
    </font>
    <font>
      <b/>
      <sz val="14"/>
      <color rgb="FFFF0000"/>
      <name val="Times New Roman"/>
      <family val="1"/>
    </font>
    <font>
      <sz val="18"/>
      <name val="Times New Roman"/>
      <family val="1"/>
      <charset val="163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8" fillId="0" borderId="0" xfId="0" applyFont="1"/>
    <xf numFmtId="0" fontId="9" fillId="3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/>
    </xf>
    <xf numFmtId="0" fontId="8" fillId="5" borderId="6" xfId="0" applyFont="1" applyFill="1" applyBorder="1"/>
    <xf numFmtId="0" fontId="8" fillId="5" borderId="6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/>
    <xf numFmtId="0" fontId="20" fillId="0" borderId="0" xfId="0" applyFont="1"/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0" fillId="5" borderId="9" xfId="0" applyFont="1" applyFill="1" applyBorder="1"/>
    <xf numFmtId="0" fontId="20" fillId="5" borderId="6" xfId="0" applyFont="1" applyFill="1" applyBorder="1"/>
    <xf numFmtId="0" fontId="20" fillId="5" borderId="10" xfId="0" applyFont="1" applyFill="1" applyBorder="1"/>
    <xf numFmtId="0" fontId="20" fillId="5" borderId="7" xfId="0" applyFont="1" applyFill="1" applyBorder="1"/>
    <xf numFmtId="0" fontId="20" fillId="0" borderId="0" xfId="0" applyFont="1" applyAlignment="1">
      <alignment horizontal="center"/>
    </xf>
    <xf numFmtId="0" fontId="20" fillId="6" borderId="0" xfId="0" applyFont="1" applyFill="1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3" fillId="7" borderId="3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19" fillId="6" borderId="0" xfId="0" applyFont="1" applyFill="1"/>
    <xf numFmtId="0" fontId="20" fillId="4" borderId="6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2" fontId="19" fillId="0" borderId="0" xfId="0" applyNumberFormat="1" applyFont="1" applyAlignment="1">
      <alignment horizontal="left" vertical="center"/>
    </xf>
    <xf numFmtId="2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5" borderId="6" xfId="0" applyFont="1" applyFill="1" applyBorder="1" applyAlignment="1">
      <alignment horizontal="right"/>
    </xf>
    <xf numFmtId="0" fontId="24" fillId="4" borderId="8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center"/>
    </xf>
    <xf numFmtId="0" fontId="23" fillId="7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8" fillId="5" borderId="9" xfId="0" applyFont="1" applyFill="1" applyBorder="1"/>
    <xf numFmtId="0" fontId="8" fillId="5" borderId="6" xfId="0" applyFont="1" applyFill="1" applyBorder="1" applyAlignment="1">
      <alignment horizontal="left"/>
    </xf>
    <xf numFmtId="3" fontId="14" fillId="4" borderId="7" xfId="0" applyNumberFormat="1" applyFont="1" applyFill="1" applyBorder="1" applyAlignment="1">
      <alignment horizontal="left"/>
    </xf>
    <xf numFmtId="3" fontId="14" fillId="4" borderId="8" xfId="0" applyNumberFormat="1" applyFont="1" applyFill="1" applyBorder="1" applyAlignment="1">
      <alignment horizontal="left"/>
    </xf>
    <xf numFmtId="0" fontId="15" fillId="2" borderId="0" xfId="0" applyFont="1" applyFill="1"/>
    <xf numFmtId="0" fontId="8" fillId="2" borderId="0" xfId="0" applyFont="1" applyFill="1"/>
    <xf numFmtId="0" fontId="16" fillId="0" borderId="0" xfId="0" applyFont="1" applyBorder="1" applyAlignment="1">
      <alignment horizontal="right"/>
    </xf>
    <xf numFmtId="0" fontId="16" fillId="0" borderId="0" xfId="0" applyNumberFormat="1" applyFont="1" applyBorder="1" applyAlignment="1"/>
    <xf numFmtId="0" fontId="16" fillId="8" borderId="2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6" xfId="0" applyFont="1" applyFill="1" applyBorder="1"/>
    <xf numFmtId="0" fontId="9" fillId="5" borderId="2" xfId="0" applyFont="1" applyFill="1" applyBorder="1"/>
    <xf numFmtId="0" fontId="9" fillId="5" borderId="2" xfId="0" applyFont="1" applyFill="1" applyBorder="1" applyAlignment="1"/>
    <xf numFmtId="3" fontId="16" fillId="4" borderId="2" xfId="0" applyNumberFormat="1" applyFont="1" applyFill="1" applyBorder="1" applyAlignment="1">
      <alignment horizontal="right"/>
    </xf>
    <xf numFmtId="0" fontId="9" fillId="5" borderId="6" xfId="0" applyFont="1" applyFill="1" applyBorder="1" applyAlignment="1"/>
    <xf numFmtId="0" fontId="9" fillId="5" borderId="6" xfId="0" applyFont="1" applyFill="1" applyBorder="1" applyAlignment="1">
      <alignment horizontal="left"/>
    </xf>
    <xf numFmtId="0" fontId="8" fillId="0" borderId="0" xfId="0" applyFont="1" applyBorder="1"/>
    <xf numFmtId="3" fontId="14" fillId="4" borderId="6" xfId="0" applyNumberFormat="1" applyFont="1" applyFill="1" applyBorder="1" applyAlignment="1">
      <alignment horizontal="right"/>
    </xf>
    <xf numFmtId="3" fontId="8" fillId="0" borderId="0" xfId="0" applyNumberFormat="1" applyFont="1"/>
    <xf numFmtId="0" fontId="15" fillId="6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0" xfId="0" applyFont="1" applyFill="1"/>
    <xf numFmtId="0" fontId="18" fillId="7" borderId="6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15" fillId="0" borderId="0" xfId="0" applyFont="1" applyBorder="1"/>
    <xf numFmtId="0" fontId="9" fillId="0" borderId="0" xfId="0" applyFont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right"/>
    </xf>
    <xf numFmtId="0" fontId="16" fillId="4" borderId="11" xfId="0" applyFont="1" applyFill="1" applyBorder="1" applyAlignment="1">
      <alignment horizontal="right"/>
    </xf>
    <xf numFmtId="0" fontId="14" fillId="4" borderId="16" xfId="0" applyFont="1" applyFill="1" applyBorder="1" applyAlignment="1">
      <alignment horizontal="right"/>
    </xf>
    <xf numFmtId="0" fontId="14" fillId="4" borderId="7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0" fontId="8" fillId="2" borderId="0" xfId="0" quotePrefix="1" applyFont="1" applyFill="1"/>
    <xf numFmtId="0" fontId="17" fillId="0" borderId="0" xfId="0" applyFont="1"/>
    <xf numFmtId="0" fontId="15" fillId="6" borderId="0" xfId="0" applyFont="1" applyFill="1"/>
    <xf numFmtId="0" fontId="8" fillId="6" borderId="0" xfId="0" quotePrefix="1" applyFont="1" applyFill="1"/>
    <xf numFmtId="0" fontId="8" fillId="4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right"/>
    </xf>
    <xf numFmtId="0" fontId="22" fillId="4" borderId="6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0" xfId="0" applyFont="1" applyAlignment="1">
      <alignment horizontal="center"/>
    </xf>
    <xf numFmtId="0" fontId="19" fillId="2" borderId="0" xfId="0" applyFont="1" applyFill="1"/>
    <xf numFmtId="0" fontId="20" fillId="2" borderId="0" xfId="0" applyFont="1" applyFill="1"/>
    <xf numFmtId="0" fontId="20" fillId="2" borderId="0" xfId="0" quotePrefix="1" applyFont="1" applyFill="1"/>
    <xf numFmtId="0" fontId="8" fillId="4" borderId="6" xfId="0" applyFont="1" applyFill="1" applyBorder="1" applyAlignment="1"/>
    <xf numFmtId="0" fontId="14" fillId="4" borderId="6" xfId="0" applyFont="1" applyFill="1" applyBorder="1" applyAlignment="1"/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5" borderId="4" xfId="0" applyFont="1" applyFill="1" applyBorder="1" applyAlignment="1">
      <alignment vertical="center"/>
    </xf>
    <xf numFmtId="180" fontId="3" fillId="5" borderId="4" xfId="0" applyNumberFormat="1" applyFont="1" applyFill="1" applyBorder="1" applyAlignment="1">
      <alignment vertical="center"/>
    </xf>
    <xf numFmtId="180" fontId="3" fillId="5" borderId="6" xfId="0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180" fontId="3" fillId="5" borderId="7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20" fillId="4" borderId="11" xfId="0" applyFont="1" applyFill="1" applyBorder="1" applyAlignment="1">
      <alignment horizontal="right"/>
    </xf>
    <xf numFmtId="0" fontId="20" fillId="4" borderId="7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14" fillId="0" borderId="0" xfId="0" applyFont="1" applyAlignment="1">
      <alignment horizontal="center"/>
    </xf>
    <xf numFmtId="0" fontId="14" fillId="4" borderId="17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5" borderId="6" xfId="0" applyFont="1" applyFill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7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6" borderId="0" xfId="0" applyFont="1" applyFill="1" applyAlignment="1">
      <alignment horizontal="left" wrapText="1"/>
    </xf>
    <xf numFmtId="0" fontId="20" fillId="6" borderId="0" xfId="0" applyFont="1" applyFill="1" applyAlignment="1">
      <alignment horizontal="left" vertical="top" wrapText="1"/>
    </xf>
    <xf numFmtId="0" fontId="18" fillId="7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/>
    </xf>
    <xf numFmtId="0" fontId="18" fillId="7" borderId="6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3" borderId="17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8" fillId="2" borderId="0" xfId="0" applyFont="1" applyFill="1" applyAlignment="1">
      <alignment horizontal="left" wrapText="1"/>
    </xf>
    <xf numFmtId="0" fontId="14" fillId="0" borderId="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208" fontId="8" fillId="5" borderId="6" xfId="1" applyNumberFormat="1" applyFont="1" applyFill="1" applyBorder="1" applyAlignment="1">
      <alignment horizontal="left"/>
    </xf>
    <xf numFmtId="208" fontId="16" fillId="4" borderId="6" xfId="1" applyNumberFormat="1" applyFont="1" applyFill="1" applyBorder="1" applyAlignment="1">
      <alignment horizontal="left"/>
    </xf>
    <xf numFmtId="208" fontId="16" fillId="4" borderId="11" xfId="1" applyNumberFormat="1" applyFont="1" applyFill="1" applyBorder="1" applyAlignment="1">
      <alignment horizontal="left"/>
    </xf>
    <xf numFmtId="14" fontId="8" fillId="0" borderId="0" xfId="0" applyNumberFormat="1" applyFont="1"/>
    <xf numFmtId="0" fontId="31" fillId="6" borderId="0" xfId="0" applyFont="1" applyFill="1" applyAlignment="1">
      <alignment horizontal="center" vertical="center" wrapText="1"/>
    </xf>
    <xf numFmtId="1" fontId="8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E7" sqref="E7:H14"/>
    </sheetView>
  </sheetViews>
  <sheetFormatPr defaultColWidth="9.1796875" defaultRowHeight="15.5"/>
  <cols>
    <col min="1" max="1" width="6" style="2" customWidth="1"/>
    <col min="2" max="2" width="9.1796875" style="2"/>
    <col min="3" max="3" width="10.26953125" style="2" customWidth="1"/>
    <col min="4" max="4" width="18.26953125" style="2" customWidth="1"/>
    <col min="5" max="5" width="17.1796875" style="2" bestFit="1" customWidth="1"/>
    <col min="6" max="6" width="16" style="2" bestFit="1" customWidth="1"/>
    <col min="7" max="7" width="17.26953125" style="2" customWidth="1"/>
    <col min="8" max="8" width="17.36328125" style="2" customWidth="1"/>
    <col min="9" max="10" width="9.1796875" style="2"/>
    <col min="11" max="11" width="10.81640625" style="2" bestFit="1" customWidth="1"/>
    <col min="12" max="16384" width="9.1796875" style="2"/>
  </cols>
  <sheetData>
    <row r="1" spans="1:13">
      <c r="A1" s="143" t="s">
        <v>25</v>
      </c>
      <c r="B1" s="143"/>
      <c r="C1" s="143"/>
      <c r="D1" s="143"/>
      <c r="E1" s="143"/>
      <c r="F1" s="143"/>
      <c r="G1" s="143"/>
      <c r="H1" s="143"/>
      <c r="I1" s="137"/>
      <c r="J1" s="23"/>
    </row>
    <row r="2" spans="1:13">
      <c r="A2" s="50"/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</row>
    <row r="3" spans="1:13">
      <c r="A3" s="2" t="s">
        <v>43</v>
      </c>
    </row>
    <row r="4" spans="1:13">
      <c r="A4" s="139" t="s">
        <v>51</v>
      </c>
      <c r="B4" s="139"/>
      <c r="C4" s="139"/>
      <c r="D4" s="139"/>
      <c r="E4" s="139"/>
      <c r="F4" s="139"/>
      <c r="G4" s="139"/>
      <c r="H4" s="139"/>
    </row>
    <row r="5" spans="1:13" ht="16" thickBot="1">
      <c r="D5" s="53" t="s">
        <v>7</v>
      </c>
      <c r="E5" s="54">
        <f ca="1">DAY(TODAY())</f>
        <v>5</v>
      </c>
    </row>
    <row r="6" spans="1:13" ht="45.5" thickTop="1">
      <c r="A6" s="55" t="s">
        <v>27</v>
      </c>
      <c r="B6" s="56" t="s">
        <v>28</v>
      </c>
      <c r="C6" s="56" t="s">
        <v>29</v>
      </c>
      <c r="D6" s="56" t="s">
        <v>30</v>
      </c>
      <c r="E6" s="56" t="s">
        <v>31</v>
      </c>
      <c r="F6" s="56" t="s">
        <v>32</v>
      </c>
      <c r="G6" s="56" t="s">
        <v>33</v>
      </c>
      <c r="H6" s="57" t="s">
        <v>34</v>
      </c>
    </row>
    <row r="7" spans="1:13">
      <c r="A7" s="58">
        <v>1</v>
      </c>
      <c r="B7" s="5" t="s">
        <v>35</v>
      </c>
      <c r="C7" s="59">
        <v>100</v>
      </c>
      <c r="D7" s="166">
        <v>4000000</v>
      </c>
      <c r="E7" s="167"/>
      <c r="F7" s="167"/>
      <c r="G7" s="167"/>
      <c r="H7" s="168"/>
    </row>
    <row r="8" spans="1:13">
      <c r="A8" s="58">
        <v>2</v>
      </c>
      <c r="B8" s="5" t="s">
        <v>36</v>
      </c>
      <c r="C8" s="59">
        <v>50</v>
      </c>
      <c r="D8" s="166">
        <v>150000</v>
      </c>
      <c r="E8" s="167"/>
      <c r="F8" s="167"/>
      <c r="G8" s="167"/>
      <c r="H8" s="168"/>
    </row>
    <row r="9" spans="1:13">
      <c r="A9" s="58">
        <v>3</v>
      </c>
      <c r="B9" s="5" t="s">
        <v>37</v>
      </c>
      <c r="C9" s="59">
        <v>58</v>
      </c>
      <c r="D9" s="166">
        <v>1200000</v>
      </c>
      <c r="E9" s="167"/>
      <c r="F9" s="167"/>
      <c r="G9" s="167"/>
      <c r="H9" s="168"/>
      <c r="K9" s="169">
        <v>43558</v>
      </c>
    </row>
    <row r="10" spans="1:13">
      <c r="A10" s="58">
        <v>4</v>
      </c>
      <c r="B10" s="5" t="s">
        <v>38</v>
      </c>
      <c r="C10" s="59">
        <v>79</v>
      </c>
      <c r="D10" s="166">
        <v>850000</v>
      </c>
      <c r="E10" s="167"/>
      <c r="F10" s="167"/>
      <c r="G10" s="167"/>
      <c r="H10" s="168"/>
      <c r="K10" s="169">
        <v>43466</v>
      </c>
    </row>
    <row r="11" spans="1:13">
      <c r="A11" s="58">
        <v>5</v>
      </c>
      <c r="B11" s="5" t="s">
        <v>39</v>
      </c>
      <c r="C11" s="59">
        <v>92</v>
      </c>
      <c r="D11" s="166">
        <v>200000</v>
      </c>
      <c r="E11" s="167"/>
      <c r="F11" s="167"/>
      <c r="G11" s="167"/>
      <c r="H11" s="168"/>
    </row>
    <row r="12" spans="1:13">
      <c r="A12" s="58">
        <v>6</v>
      </c>
      <c r="B12" s="5" t="s">
        <v>40</v>
      </c>
      <c r="C12" s="59">
        <v>220</v>
      </c>
      <c r="D12" s="166">
        <v>2500000</v>
      </c>
      <c r="E12" s="167"/>
      <c r="F12" s="167"/>
      <c r="G12" s="167"/>
      <c r="H12" s="168"/>
    </row>
    <row r="13" spans="1:13">
      <c r="A13" s="58">
        <v>7</v>
      </c>
      <c r="B13" s="5" t="s">
        <v>41</v>
      </c>
      <c r="C13" s="59">
        <v>199</v>
      </c>
      <c r="D13" s="166">
        <v>600000</v>
      </c>
      <c r="E13" s="167"/>
      <c r="F13" s="167"/>
      <c r="G13" s="167"/>
      <c r="H13" s="168"/>
    </row>
    <row r="14" spans="1:13" ht="16" thickBot="1">
      <c r="A14" s="140" t="s">
        <v>42</v>
      </c>
      <c r="B14" s="141"/>
      <c r="C14" s="141"/>
      <c r="D14" s="142"/>
      <c r="E14" s="60"/>
      <c r="F14" s="60"/>
      <c r="G14" s="60"/>
      <c r="H14" s="61"/>
    </row>
    <row r="15" spans="1:13" ht="16" thickTop="1">
      <c r="A15" s="62" t="s">
        <v>44</v>
      </c>
      <c r="B15" s="63"/>
      <c r="C15" s="63"/>
      <c r="D15" s="63"/>
      <c r="E15" s="63"/>
      <c r="F15" s="63"/>
      <c r="G15" s="63"/>
      <c r="H15" s="63"/>
    </row>
    <row r="16" spans="1:13">
      <c r="A16" s="63" t="s">
        <v>45</v>
      </c>
      <c r="B16" s="63"/>
      <c r="C16" s="63"/>
      <c r="D16" s="63"/>
      <c r="E16" s="63"/>
      <c r="F16" s="63"/>
      <c r="G16" s="63"/>
      <c r="H16" s="63"/>
    </row>
    <row r="17" spans="1:8">
      <c r="A17" s="63" t="s">
        <v>46</v>
      </c>
      <c r="B17" s="63"/>
      <c r="C17" s="63"/>
      <c r="D17" s="63"/>
      <c r="E17" s="63"/>
      <c r="F17" s="63"/>
      <c r="G17" s="63"/>
      <c r="H17" s="63"/>
    </row>
    <row r="18" spans="1:8">
      <c r="A18" s="63" t="s">
        <v>47</v>
      </c>
      <c r="B18" s="63"/>
      <c r="C18" s="63"/>
      <c r="D18" s="63"/>
      <c r="E18" s="63"/>
      <c r="F18" s="63"/>
      <c r="G18" s="63"/>
      <c r="H18" s="63"/>
    </row>
    <row r="19" spans="1:8">
      <c r="A19" s="63" t="s">
        <v>48</v>
      </c>
      <c r="B19" s="63"/>
      <c r="C19" s="63"/>
      <c r="D19" s="63"/>
      <c r="E19" s="63"/>
      <c r="F19" s="63"/>
      <c r="G19" s="63"/>
      <c r="H19" s="63"/>
    </row>
    <row r="20" spans="1:8">
      <c r="A20" s="63" t="s">
        <v>49</v>
      </c>
      <c r="B20" s="63"/>
      <c r="C20" s="63"/>
      <c r="D20" s="63"/>
      <c r="E20" s="63"/>
      <c r="F20" s="63"/>
      <c r="G20" s="63"/>
      <c r="H20" s="63"/>
    </row>
    <row r="21" spans="1:8">
      <c r="A21" s="63" t="s">
        <v>50</v>
      </c>
      <c r="B21" s="63"/>
      <c r="C21" s="63"/>
      <c r="D21" s="63"/>
      <c r="E21" s="63"/>
      <c r="F21" s="63"/>
      <c r="G21" s="63"/>
      <c r="H21" s="63"/>
    </row>
    <row r="22" spans="1:8">
      <c r="A22" s="63" t="s">
        <v>8</v>
      </c>
      <c r="B22" s="63"/>
      <c r="C22" s="63"/>
      <c r="D22" s="63"/>
      <c r="E22" s="63"/>
      <c r="F22" s="63"/>
      <c r="G22" s="63"/>
      <c r="H22" s="63"/>
    </row>
    <row r="23" spans="1:8">
      <c r="A23" s="63" t="s">
        <v>9</v>
      </c>
      <c r="B23" s="63"/>
      <c r="C23" s="63"/>
      <c r="D23" s="63"/>
      <c r="E23" s="63"/>
      <c r="F23" s="63"/>
      <c r="G23" s="63"/>
      <c r="H23" s="63"/>
    </row>
    <row r="24" spans="1:8">
      <c r="A24" s="63" t="s">
        <v>18</v>
      </c>
      <c r="B24" s="63"/>
      <c r="C24" s="63"/>
      <c r="D24" s="63"/>
      <c r="E24" s="63"/>
      <c r="F24" s="63"/>
      <c r="G24" s="63"/>
      <c r="H24" s="63"/>
    </row>
    <row r="25" spans="1:8" ht="17.5">
      <c r="C25" s="138"/>
      <c r="D25" s="1"/>
      <c r="E25" s="1"/>
      <c r="F25" s="1"/>
      <c r="G25" s="1"/>
      <c r="H25" s="1"/>
    </row>
  </sheetData>
  <mergeCells count="3">
    <mergeCell ref="A4:H4"/>
    <mergeCell ref="A14:D14"/>
    <mergeCell ref="A1:H1"/>
  </mergeCells>
  <phoneticPr fontId="2" type="noConversion"/>
  <pageMargins left="1.25" right="0.75" top="0.25" bottom="0.25" header="0.5" footer="0.5"/>
  <pageSetup paperSize="9" orientation="landscape" r:id="rId1"/>
  <headerFooter alignWithMargins="0">
    <oddHeader>&amp;RBiên soạn: Khoa Công nghệ Thông tin - Toán Ứng dụng, ĐH Bán công Tôn Đức Thắng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L9" sqref="L9"/>
    </sheetView>
  </sheetViews>
  <sheetFormatPr defaultColWidth="9.1796875" defaultRowHeight="15.5"/>
  <cols>
    <col min="1" max="1" width="9.1796875" style="23"/>
    <col min="2" max="2" width="15.81640625" style="23" customWidth="1"/>
    <col min="3" max="3" width="11.1796875" style="23" customWidth="1"/>
    <col min="4" max="4" width="11.26953125" style="23" customWidth="1"/>
    <col min="5" max="5" width="9.1796875" style="23"/>
    <col min="6" max="6" width="7.81640625" style="23" customWidth="1"/>
    <col min="7" max="7" width="9" style="23" customWidth="1"/>
    <col min="8" max="11" width="9.1796875" style="23"/>
    <col min="12" max="12" width="15.26953125" style="23" customWidth="1"/>
    <col min="13" max="16384" width="9.1796875" style="23"/>
  </cols>
  <sheetData>
    <row r="1" spans="1:10">
      <c r="A1" s="117" t="s">
        <v>290</v>
      </c>
      <c r="B1" s="25"/>
      <c r="C1" s="25"/>
      <c r="D1" s="25"/>
      <c r="E1" s="25"/>
      <c r="F1" s="25"/>
      <c r="G1" s="25"/>
      <c r="H1" s="25"/>
    </row>
    <row r="2" spans="1:10">
      <c r="A2" s="23" t="s">
        <v>43</v>
      </c>
    </row>
    <row r="3" spans="1:10" ht="20.5" thickBot="1">
      <c r="A3" s="161" t="s">
        <v>218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53.25" customHeight="1" thickTop="1" thickBot="1">
      <c r="A4" s="7" t="s">
        <v>184</v>
      </c>
      <c r="B4" s="104" t="s">
        <v>185</v>
      </c>
      <c r="C4" s="8" t="s">
        <v>186</v>
      </c>
      <c r="D4" s="8" t="s">
        <v>192</v>
      </c>
      <c r="E4" s="104" t="s">
        <v>187</v>
      </c>
      <c r="F4" s="104" t="s">
        <v>188</v>
      </c>
      <c r="G4" s="8" t="s">
        <v>193</v>
      </c>
      <c r="H4" s="8" t="s">
        <v>189</v>
      </c>
      <c r="I4" s="8" t="s">
        <v>190</v>
      </c>
      <c r="J4" s="9" t="s">
        <v>191</v>
      </c>
    </row>
    <row r="5" spans="1:10" ht="16" thickTop="1">
      <c r="A5" s="114">
        <v>1</v>
      </c>
      <c r="B5" s="118" t="s">
        <v>194</v>
      </c>
      <c r="C5" s="118" t="s">
        <v>198</v>
      </c>
      <c r="D5" s="135"/>
      <c r="E5" s="119">
        <v>7</v>
      </c>
      <c r="F5" s="119">
        <v>3</v>
      </c>
      <c r="G5" s="128"/>
      <c r="H5" s="129"/>
      <c r="I5" s="129"/>
      <c r="J5" s="130"/>
    </row>
    <row r="6" spans="1:10">
      <c r="A6" s="115">
        <v>2</v>
      </c>
      <c r="B6" s="47" t="s">
        <v>195</v>
      </c>
      <c r="C6" s="47" t="s">
        <v>199</v>
      </c>
      <c r="D6" s="48"/>
      <c r="E6" s="120">
        <v>4</v>
      </c>
      <c r="F6" s="120">
        <v>7</v>
      </c>
      <c r="G6" s="131"/>
      <c r="H6" s="131"/>
      <c r="I6" s="131"/>
      <c r="J6" s="132"/>
    </row>
    <row r="7" spans="1:10">
      <c r="A7" s="115">
        <v>3</v>
      </c>
      <c r="B7" s="47" t="s">
        <v>196</v>
      </c>
      <c r="C7" s="47" t="s">
        <v>200</v>
      </c>
      <c r="D7" s="48"/>
      <c r="E7" s="120">
        <v>7</v>
      </c>
      <c r="F7" s="120">
        <v>6</v>
      </c>
      <c r="G7" s="131"/>
      <c r="H7" s="131"/>
      <c r="I7" s="131"/>
      <c r="J7" s="132"/>
    </row>
    <row r="8" spans="1:10" ht="16" thickBot="1">
      <c r="A8" s="116">
        <v>4</v>
      </c>
      <c r="B8" s="121" t="s">
        <v>197</v>
      </c>
      <c r="C8" s="121" t="s">
        <v>201</v>
      </c>
      <c r="D8" s="136"/>
      <c r="E8" s="122">
        <v>6</v>
      </c>
      <c r="F8" s="122">
        <v>6.5</v>
      </c>
      <c r="G8" s="133"/>
      <c r="H8" s="133"/>
      <c r="I8" s="133"/>
      <c r="J8" s="134"/>
    </row>
    <row r="9" spans="1:10" ht="16" thickTop="1">
      <c r="G9" s="165" t="s">
        <v>213</v>
      </c>
      <c r="H9" s="165"/>
    </row>
    <row r="10" spans="1:10" ht="30">
      <c r="A10" s="163" t="s">
        <v>211</v>
      </c>
      <c r="B10" s="124" t="s">
        <v>202</v>
      </c>
      <c r="C10" s="10" t="s">
        <v>203</v>
      </c>
      <c r="D10" s="10" t="s">
        <v>204</v>
      </c>
      <c r="E10" s="10" t="s">
        <v>205</v>
      </c>
      <c r="G10" s="3" t="s">
        <v>210</v>
      </c>
      <c r="H10" s="96" t="s">
        <v>151</v>
      </c>
    </row>
    <row r="11" spans="1:10">
      <c r="A11" s="164"/>
      <c r="B11" s="124" t="s">
        <v>206</v>
      </c>
      <c r="C11" s="10" t="s">
        <v>207</v>
      </c>
      <c r="D11" s="10" t="s">
        <v>208</v>
      </c>
      <c r="E11" s="10" t="s">
        <v>209</v>
      </c>
      <c r="G11" s="47">
        <v>1</v>
      </c>
      <c r="H11" s="47">
        <v>2</v>
      </c>
    </row>
    <row r="12" spans="1:10">
      <c r="G12" s="47">
        <v>2</v>
      </c>
      <c r="H12" s="47">
        <v>1.5</v>
      </c>
    </row>
    <row r="13" spans="1:10" ht="17.5">
      <c r="A13" s="138"/>
      <c r="B13" s="1"/>
      <c r="C13" s="1"/>
      <c r="D13" s="1"/>
      <c r="E13" s="1"/>
      <c r="F13" s="1"/>
      <c r="G13" s="47">
        <v>3</v>
      </c>
      <c r="H13" s="47">
        <v>1</v>
      </c>
    </row>
    <row r="14" spans="1:10">
      <c r="G14" s="47">
        <v>4</v>
      </c>
      <c r="H14" s="47">
        <v>0</v>
      </c>
    </row>
    <row r="15" spans="1:10">
      <c r="A15" s="123" t="s">
        <v>44</v>
      </c>
      <c r="B15" s="24"/>
      <c r="C15" s="24"/>
      <c r="D15" s="24"/>
      <c r="E15" s="24"/>
      <c r="F15" s="24"/>
      <c r="G15" s="24"/>
      <c r="H15" s="24"/>
    </row>
    <row r="16" spans="1:10" ht="36" customHeight="1">
      <c r="A16" s="162" t="s">
        <v>216</v>
      </c>
      <c r="B16" s="162"/>
      <c r="C16" s="162"/>
      <c r="D16" s="162"/>
      <c r="E16" s="162"/>
      <c r="F16" s="162"/>
      <c r="G16" s="162"/>
      <c r="H16" s="162"/>
    </row>
    <row r="17" spans="1:8" ht="19.5" customHeight="1">
      <c r="A17" s="24" t="s">
        <v>212</v>
      </c>
      <c r="B17" s="24"/>
      <c r="C17" s="24"/>
      <c r="D17" s="24"/>
      <c r="E17" s="24"/>
      <c r="F17" s="24"/>
      <c r="G17" s="24"/>
      <c r="H17" s="24"/>
    </row>
    <row r="18" spans="1:8" ht="33.75" customHeight="1">
      <c r="A18" s="162" t="s">
        <v>217</v>
      </c>
      <c r="B18" s="162"/>
      <c r="C18" s="162"/>
      <c r="D18" s="162"/>
      <c r="E18" s="162"/>
      <c r="F18" s="162"/>
      <c r="G18" s="162"/>
      <c r="H18" s="24"/>
    </row>
    <row r="19" spans="1:8" ht="19.5" customHeight="1">
      <c r="A19" s="24" t="s">
        <v>214</v>
      </c>
      <c r="B19" s="24"/>
      <c r="C19" s="24"/>
      <c r="D19" s="24"/>
      <c r="E19" s="24"/>
      <c r="F19" s="24"/>
      <c r="G19" s="24"/>
      <c r="H19" s="24"/>
    </row>
    <row r="20" spans="1:8" ht="20.25" customHeight="1">
      <c r="A20" s="24" t="s">
        <v>215</v>
      </c>
      <c r="B20" s="24"/>
      <c r="C20" s="24"/>
      <c r="D20" s="24"/>
      <c r="E20" s="24"/>
      <c r="F20" s="24"/>
      <c r="G20" s="24"/>
      <c r="H20" s="24"/>
    </row>
    <row r="21" spans="1:8" ht="18.75" customHeight="1">
      <c r="A21" s="24" t="s">
        <v>289</v>
      </c>
      <c r="B21" s="24"/>
      <c r="C21" s="24"/>
      <c r="D21" s="24"/>
      <c r="E21" s="24"/>
      <c r="F21" s="24"/>
      <c r="G21" s="24"/>
      <c r="H21" s="24"/>
    </row>
  </sheetData>
  <mergeCells count="5">
    <mergeCell ref="A3:J3"/>
    <mergeCell ref="A18:G18"/>
    <mergeCell ref="A16:H16"/>
    <mergeCell ref="A10:A11"/>
    <mergeCell ref="G9:H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8"/>
  <sheetViews>
    <sheetView topLeftCell="A4" workbookViewId="0">
      <selection activeCell="G5" sqref="G5:J17"/>
    </sheetView>
  </sheetViews>
  <sheetFormatPr defaultColWidth="9.1796875" defaultRowHeight="15.5"/>
  <cols>
    <col min="1" max="1" width="4" style="2" customWidth="1"/>
    <col min="2" max="2" width="13.1796875" style="2" customWidth="1"/>
    <col min="3" max="3" width="7.453125" style="2" customWidth="1"/>
    <col min="4" max="4" width="8" style="2" customWidth="1"/>
    <col min="5" max="5" width="9.81640625" style="2" customWidth="1"/>
    <col min="6" max="6" width="8.1796875" style="2" customWidth="1"/>
    <col min="7" max="7" width="11.08984375" style="2" customWidth="1"/>
    <col min="8" max="8" width="9.81640625" style="2" customWidth="1"/>
    <col min="9" max="9" width="9.453125" style="2" customWidth="1"/>
    <col min="10" max="10" width="10.453125" style="2" customWidth="1"/>
    <col min="11" max="16384" width="9.1796875" style="2"/>
  </cols>
  <sheetData>
    <row r="1" spans="1:18">
      <c r="A1" s="50" t="s">
        <v>52</v>
      </c>
      <c r="B1" s="51"/>
      <c r="C1" s="51"/>
      <c r="D1" s="51"/>
      <c r="E1" s="51"/>
      <c r="F1" s="51"/>
      <c r="G1" s="51"/>
      <c r="H1" s="137"/>
      <c r="I1" s="23"/>
      <c r="J1" s="51"/>
      <c r="K1" s="52"/>
      <c r="L1" s="52"/>
      <c r="M1" s="52"/>
    </row>
    <row r="2" spans="1:18" ht="17.5">
      <c r="A2" s="2" t="s">
        <v>43</v>
      </c>
      <c r="F2" s="138"/>
      <c r="G2" s="1"/>
      <c r="H2" s="1"/>
      <c r="I2" s="1"/>
      <c r="J2" s="1"/>
      <c r="K2" s="1"/>
    </row>
    <row r="3" spans="1:18">
      <c r="A3" s="145" t="s">
        <v>15</v>
      </c>
      <c r="B3" s="145"/>
      <c r="C3" s="145"/>
      <c r="D3" s="145"/>
      <c r="E3" s="145"/>
      <c r="F3" s="145"/>
      <c r="G3" s="145"/>
      <c r="H3" s="145"/>
      <c r="I3" s="64" t="s">
        <v>26</v>
      </c>
      <c r="J3" s="65">
        <f ca="1">MONTH(TODAY())</f>
        <v>12</v>
      </c>
    </row>
    <row r="4" spans="1:18" ht="60">
      <c r="A4" s="66" t="s">
        <v>27</v>
      </c>
      <c r="B4" s="67" t="s">
        <v>53</v>
      </c>
      <c r="C4" s="68" t="s">
        <v>54</v>
      </c>
      <c r="D4" s="68" t="s">
        <v>55</v>
      </c>
      <c r="E4" s="68" t="s">
        <v>56</v>
      </c>
      <c r="F4" s="68" t="s">
        <v>57</v>
      </c>
      <c r="G4" s="68" t="s">
        <v>90</v>
      </c>
      <c r="H4" s="68" t="s">
        <v>58</v>
      </c>
      <c r="I4" s="68" t="s">
        <v>83</v>
      </c>
      <c r="J4" s="68" t="s">
        <v>59</v>
      </c>
      <c r="L4" s="170" t="s">
        <v>88</v>
      </c>
      <c r="M4" s="170"/>
      <c r="N4" s="170"/>
      <c r="O4" s="170"/>
      <c r="P4" s="170"/>
      <c r="Q4" s="170"/>
      <c r="R4" s="170"/>
    </row>
    <row r="5" spans="1:18">
      <c r="A5" s="69">
        <v>1</v>
      </c>
      <c r="B5" s="70" t="s">
        <v>60</v>
      </c>
      <c r="C5" s="71" t="s">
        <v>61</v>
      </c>
      <c r="D5" s="71" t="s">
        <v>77</v>
      </c>
      <c r="E5" s="72">
        <v>1000</v>
      </c>
      <c r="F5" s="72">
        <v>24</v>
      </c>
      <c r="G5" s="73"/>
      <c r="H5" s="73"/>
      <c r="I5" s="73"/>
      <c r="J5" s="73"/>
      <c r="L5" s="170"/>
      <c r="M5" s="170"/>
      <c r="N5" s="170"/>
      <c r="O5" s="170"/>
      <c r="P5" s="170"/>
      <c r="Q5" s="170"/>
      <c r="R5" s="170"/>
    </row>
    <row r="6" spans="1:18">
      <c r="A6" s="69">
        <v>2</v>
      </c>
      <c r="B6" s="70" t="s">
        <v>62</v>
      </c>
      <c r="C6" s="70" t="s">
        <v>63</v>
      </c>
      <c r="D6" s="70" t="s">
        <v>78</v>
      </c>
      <c r="E6" s="74">
        <v>1000</v>
      </c>
      <c r="F6" s="74">
        <v>30</v>
      </c>
      <c r="G6" s="73"/>
      <c r="H6" s="73"/>
      <c r="I6" s="73"/>
      <c r="J6" s="73"/>
      <c r="L6" s="170"/>
      <c r="M6" s="170"/>
      <c r="N6" s="170"/>
      <c r="O6" s="170"/>
      <c r="P6" s="170"/>
      <c r="Q6" s="170"/>
      <c r="R6" s="170"/>
    </row>
    <row r="7" spans="1:18">
      <c r="A7" s="69">
        <v>3</v>
      </c>
      <c r="B7" s="70" t="s">
        <v>64</v>
      </c>
      <c r="C7" s="70" t="s">
        <v>65</v>
      </c>
      <c r="D7" s="70" t="s">
        <v>79</v>
      </c>
      <c r="E7" s="74">
        <v>3000</v>
      </c>
      <c r="F7" s="74">
        <v>25</v>
      </c>
      <c r="G7" s="73"/>
      <c r="H7" s="73"/>
      <c r="I7" s="73"/>
      <c r="J7" s="73"/>
      <c r="L7" s="170"/>
      <c r="M7" s="170"/>
      <c r="N7" s="170"/>
      <c r="O7" s="170"/>
      <c r="P7" s="170"/>
      <c r="Q7" s="170"/>
      <c r="R7" s="170"/>
    </row>
    <row r="8" spans="1:18">
      <c r="A8" s="69">
        <v>4</v>
      </c>
      <c r="B8" s="70" t="s">
        <v>66</v>
      </c>
      <c r="C8" s="70" t="s">
        <v>67</v>
      </c>
      <c r="D8" s="70" t="s">
        <v>80</v>
      </c>
      <c r="E8" s="74">
        <v>5000</v>
      </c>
      <c r="F8" s="74">
        <v>28</v>
      </c>
      <c r="G8" s="73"/>
      <c r="H8" s="73"/>
      <c r="I8" s="73"/>
      <c r="J8" s="73"/>
      <c r="L8" s="170"/>
      <c r="M8" s="170"/>
      <c r="N8" s="170"/>
      <c r="O8" s="170"/>
      <c r="P8" s="170"/>
      <c r="Q8" s="170"/>
      <c r="R8" s="170"/>
    </row>
    <row r="9" spans="1:18">
      <c r="A9" s="69">
        <v>5</v>
      </c>
      <c r="B9" s="70" t="s">
        <v>68</v>
      </c>
      <c r="C9" s="70" t="s">
        <v>69</v>
      </c>
      <c r="D9" s="70" t="s">
        <v>81</v>
      </c>
      <c r="E9" s="74">
        <v>4000</v>
      </c>
      <c r="F9" s="74">
        <v>26</v>
      </c>
      <c r="G9" s="73"/>
      <c r="H9" s="73"/>
      <c r="I9" s="73"/>
      <c r="J9" s="73"/>
      <c r="L9" s="170"/>
      <c r="M9" s="170"/>
      <c r="N9" s="170"/>
      <c r="O9" s="170"/>
      <c r="P9" s="170"/>
      <c r="Q9" s="170"/>
      <c r="R9" s="170"/>
    </row>
    <row r="10" spans="1:18">
      <c r="A10" s="69">
        <v>6</v>
      </c>
      <c r="B10" s="70" t="s">
        <v>70</v>
      </c>
      <c r="C10" s="70" t="s">
        <v>71</v>
      </c>
      <c r="D10" s="70" t="s">
        <v>79</v>
      </c>
      <c r="E10" s="74">
        <v>2000</v>
      </c>
      <c r="F10" s="74">
        <v>29</v>
      </c>
      <c r="G10" s="73"/>
      <c r="H10" s="73"/>
      <c r="I10" s="73"/>
      <c r="J10" s="73"/>
      <c r="L10" s="170"/>
      <c r="M10" s="170"/>
      <c r="N10" s="170"/>
      <c r="O10" s="170"/>
      <c r="P10" s="170"/>
      <c r="Q10" s="170"/>
      <c r="R10" s="170"/>
    </row>
    <row r="11" spans="1:18">
      <c r="A11" s="69">
        <v>7</v>
      </c>
      <c r="B11" s="70" t="s">
        <v>72</v>
      </c>
      <c r="C11" s="70" t="s">
        <v>73</v>
      </c>
      <c r="D11" s="70" t="s">
        <v>82</v>
      </c>
      <c r="E11" s="74">
        <v>1000</v>
      </c>
      <c r="F11" s="74">
        <v>30</v>
      </c>
      <c r="G11" s="73"/>
      <c r="H11" s="73"/>
      <c r="I11" s="73"/>
      <c r="J11" s="73"/>
      <c r="L11" s="170"/>
      <c r="M11" s="170"/>
      <c r="N11" s="170"/>
      <c r="O11" s="170"/>
      <c r="P11" s="170"/>
      <c r="Q11" s="170"/>
      <c r="R11" s="170"/>
    </row>
    <row r="12" spans="1:18">
      <c r="A12" s="69">
        <v>8</v>
      </c>
      <c r="B12" s="70" t="s">
        <v>66</v>
      </c>
      <c r="C12" s="75" t="s">
        <v>74</v>
      </c>
      <c r="D12" s="74" t="s">
        <v>79</v>
      </c>
      <c r="E12" s="74">
        <v>3000</v>
      </c>
      <c r="F12" s="74">
        <v>30</v>
      </c>
      <c r="G12" s="73"/>
      <c r="H12" s="73"/>
      <c r="I12" s="73"/>
      <c r="J12" s="73"/>
      <c r="L12" s="170"/>
      <c r="M12" s="170"/>
      <c r="N12" s="170"/>
      <c r="O12" s="170"/>
      <c r="P12" s="170"/>
      <c r="Q12" s="170"/>
      <c r="R12" s="170"/>
    </row>
    <row r="13" spans="1:18">
      <c r="A13" s="69">
        <v>9</v>
      </c>
      <c r="B13" s="70" t="s">
        <v>75</v>
      </c>
      <c r="C13" s="70" t="s">
        <v>76</v>
      </c>
      <c r="D13" s="70" t="s">
        <v>77</v>
      </c>
      <c r="E13" s="74">
        <v>1000</v>
      </c>
      <c r="F13" s="74">
        <v>26</v>
      </c>
      <c r="G13" s="73"/>
      <c r="H13" s="73"/>
      <c r="I13" s="73"/>
      <c r="J13" s="73"/>
      <c r="L13" s="170"/>
      <c r="M13" s="170"/>
      <c r="N13" s="170"/>
      <c r="O13" s="170"/>
      <c r="P13" s="170"/>
      <c r="Q13" s="170"/>
      <c r="R13" s="170"/>
    </row>
    <row r="14" spans="1:18">
      <c r="A14" s="76"/>
      <c r="D14" s="144" t="s">
        <v>42</v>
      </c>
      <c r="E14" s="144"/>
      <c r="F14" s="144"/>
      <c r="G14" s="77"/>
      <c r="H14" s="77"/>
      <c r="I14" s="77"/>
      <c r="J14" s="77"/>
      <c r="K14" s="78"/>
      <c r="L14" s="170"/>
      <c r="M14" s="170"/>
      <c r="N14" s="170"/>
      <c r="O14" s="170"/>
      <c r="P14" s="170"/>
      <c r="Q14" s="170"/>
      <c r="R14" s="170"/>
    </row>
    <row r="15" spans="1:18">
      <c r="A15" s="76"/>
      <c r="D15" s="144" t="s">
        <v>84</v>
      </c>
      <c r="E15" s="144"/>
      <c r="F15" s="144"/>
      <c r="G15" s="77"/>
      <c r="H15" s="77"/>
      <c r="I15" s="77"/>
      <c r="J15" s="77"/>
      <c r="L15" s="170"/>
      <c r="M15" s="170"/>
      <c r="N15" s="170"/>
      <c r="O15" s="170"/>
      <c r="P15" s="170"/>
      <c r="Q15" s="170"/>
      <c r="R15" s="170"/>
    </row>
    <row r="16" spans="1:18">
      <c r="A16" s="76"/>
      <c r="D16" s="144" t="s">
        <v>85</v>
      </c>
      <c r="E16" s="144"/>
      <c r="F16" s="144"/>
      <c r="G16" s="77"/>
      <c r="H16" s="77"/>
      <c r="I16" s="77"/>
      <c r="J16" s="77"/>
    </row>
    <row r="17" spans="1:21">
      <c r="A17" s="76"/>
      <c r="D17" s="144" t="s">
        <v>86</v>
      </c>
      <c r="E17" s="144"/>
      <c r="F17" s="144"/>
      <c r="G17" s="77"/>
      <c r="H17" s="77"/>
      <c r="I17" s="77"/>
      <c r="J17" s="77"/>
    </row>
    <row r="18" spans="1:21">
      <c r="A18" s="79" t="s">
        <v>44</v>
      </c>
      <c r="B18" s="80"/>
      <c r="C18" s="80"/>
      <c r="D18" s="80"/>
      <c r="E18" s="80"/>
      <c r="F18" s="80"/>
      <c r="G18" s="80"/>
      <c r="H18" s="80"/>
      <c r="I18" s="80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</row>
    <row r="19" spans="1:21">
      <c r="A19" s="80" t="s">
        <v>45</v>
      </c>
      <c r="B19" s="80"/>
      <c r="C19" s="80"/>
      <c r="D19" s="80"/>
      <c r="E19" s="80"/>
      <c r="F19" s="80"/>
      <c r="G19" s="80"/>
      <c r="H19" s="80"/>
      <c r="I19" s="80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spans="1:21" ht="15.75" customHeight="1">
      <c r="A20" s="80" t="s">
        <v>89</v>
      </c>
      <c r="B20" s="80"/>
      <c r="C20" s="80"/>
      <c r="D20" s="80"/>
      <c r="E20" s="80"/>
      <c r="F20" s="80"/>
      <c r="G20" s="80"/>
      <c r="H20" s="80"/>
      <c r="I20" s="80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spans="1:21">
      <c r="A21" s="80" t="s">
        <v>87</v>
      </c>
      <c r="B21" s="80"/>
      <c r="C21" s="80"/>
      <c r="D21" s="80"/>
      <c r="E21" s="80"/>
      <c r="F21" s="80"/>
      <c r="G21" s="80"/>
      <c r="H21" s="80"/>
      <c r="I21" s="80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</row>
    <row r="22" spans="1:21" ht="15.75" customHeight="1">
      <c r="A22" s="80" t="s">
        <v>88</v>
      </c>
      <c r="B22" s="80"/>
      <c r="C22" s="80"/>
      <c r="D22" s="80"/>
      <c r="E22" s="80"/>
      <c r="F22" s="80"/>
      <c r="G22" s="80"/>
      <c r="H22" s="80"/>
      <c r="I22" s="80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spans="1:21">
      <c r="A23" s="80" t="s">
        <v>135</v>
      </c>
      <c r="B23" s="80"/>
      <c r="C23" s="80"/>
      <c r="D23" s="80"/>
      <c r="E23" s="80"/>
      <c r="F23" s="80"/>
      <c r="G23" s="80"/>
      <c r="H23" s="80"/>
      <c r="I23" s="80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21">
      <c r="A24" s="80" t="s">
        <v>91</v>
      </c>
      <c r="B24" s="80"/>
      <c r="C24" s="80"/>
      <c r="D24" s="80"/>
      <c r="E24" s="80"/>
      <c r="F24" s="80"/>
      <c r="G24" s="80"/>
      <c r="H24" s="80"/>
      <c r="I24" s="80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>
      <c r="A25" s="80" t="s">
        <v>19</v>
      </c>
      <c r="B25" s="80"/>
      <c r="C25" s="80"/>
      <c r="D25" s="80"/>
      <c r="E25" s="80"/>
      <c r="F25" s="80"/>
      <c r="G25" s="80"/>
      <c r="H25" s="80"/>
      <c r="I25" s="80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8" spans="1:21">
      <c r="G28" s="171">
        <f ca="1">MONTH(TODAY())</f>
        <v>12</v>
      </c>
    </row>
  </sheetData>
  <mergeCells count="6">
    <mergeCell ref="D17:F17"/>
    <mergeCell ref="A3:H3"/>
    <mergeCell ref="D14:F14"/>
    <mergeCell ref="D15:F15"/>
    <mergeCell ref="D16:F16"/>
    <mergeCell ref="L4:R15"/>
  </mergeCells>
  <phoneticPr fontId="2" type="noConversion"/>
  <pageMargins left="0.75" right="0.75" top="0.5" bottom="0.5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2"/>
  <sheetViews>
    <sheetView topLeftCell="A4" workbookViewId="0">
      <selection activeCell="H6" sqref="H6:J14"/>
    </sheetView>
  </sheetViews>
  <sheetFormatPr defaultColWidth="9.1796875" defaultRowHeight="15.5"/>
  <cols>
    <col min="1" max="1" width="8.7265625" style="13" customWidth="1"/>
    <col min="2" max="2" width="21" style="13" customWidth="1"/>
    <col min="3" max="3" width="10.26953125" style="13" customWidth="1"/>
    <col min="4" max="4" width="12.54296875" style="13" customWidth="1"/>
    <col min="5" max="5" width="23.54296875" style="13" customWidth="1"/>
    <col min="6" max="6" width="21.54296875" style="13" customWidth="1"/>
    <col min="7" max="7" width="11.54296875" style="13" customWidth="1"/>
    <col min="8" max="8" width="9.1796875" style="13"/>
    <col min="9" max="9" width="6.7265625" style="13" customWidth="1"/>
    <col min="10" max="14" width="9.1796875" style="13"/>
    <col min="15" max="15" width="5.26953125" style="13" customWidth="1"/>
    <col min="16" max="16384" width="9.1796875" style="13"/>
  </cols>
  <sheetData>
    <row r="1" spans="1:16">
      <c r="A1" s="26" t="s">
        <v>92</v>
      </c>
      <c r="B1" s="36"/>
      <c r="C1" s="36"/>
      <c r="D1" s="36"/>
      <c r="E1" s="137"/>
      <c r="F1" s="23"/>
      <c r="G1" s="28"/>
      <c r="H1" s="28"/>
      <c r="I1" s="28"/>
      <c r="J1" s="28"/>
      <c r="K1" s="28"/>
      <c r="L1" s="28"/>
      <c r="M1" s="28"/>
      <c r="N1" s="12"/>
      <c r="O1" s="12"/>
      <c r="P1" s="12"/>
    </row>
    <row r="2" spans="1:16">
      <c r="A2" s="13" t="s">
        <v>43</v>
      </c>
    </row>
    <row r="3" spans="1:16" ht="16" thickBot="1">
      <c r="A3" s="148" t="s">
        <v>51</v>
      </c>
      <c r="B3" s="148"/>
      <c r="C3" s="148"/>
      <c r="D3" s="148"/>
      <c r="E3" s="148"/>
      <c r="F3" s="148"/>
      <c r="G3" s="39"/>
      <c r="H3" s="39"/>
    </row>
    <row r="4" spans="1:16" ht="16" thickBot="1">
      <c r="D4" s="29"/>
      <c r="E4" s="21"/>
    </row>
    <row r="5" spans="1:16" ht="45.5" thickTop="1">
      <c r="A5" s="30" t="s">
        <v>93</v>
      </c>
      <c r="B5" s="31" t="s">
        <v>94</v>
      </c>
      <c r="C5" s="31" t="s">
        <v>95</v>
      </c>
      <c r="D5" s="31" t="s">
        <v>96</v>
      </c>
      <c r="E5" s="31" t="s">
        <v>97</v>
      </c>
      <c r="F5" s="32" t="s">
        <v>98</v>
      </c>
      <c r="G5" s="37"/>
      <c r="H5" s="37"/>
    </row>
    <row r="6" spans="1:16">
      <c r="A6" s="17" t="s">
        <v>99</v>
      </c>
      <c r="B6" s="18" t="s">
        <v>107</v>
      </c>
      <c r="C6" s="18">
        <v>12</v>
      </c>
      <c r="D6" s="18">
        <v>4000000</v>
      </c>
      <c r="E6" s="34"/>
      <c r="F6" s="35"/>
      <c r="G6" s="38"/>
      <c r="H6" s="38"/>
    </row>
    <row r="7" spans="1:16">
      <c r="A7" s="17" t="s">
        <v>100</v>
      </c>
      <c r="B7" s="18" t="s">
        <v>108</v>
      </c>
      <c r="C7" s="18">
        <v>4</v>
      </c>
      <c r="D7" s="18">
        <v>2500000</v>
      </c>
      <c r="E7" s="34"/>
      <c r="F7" s="35"/>
      <c r="G7" s="38"/>
      <c r="H7" s="38"/>
    </row>
    <row r="8" spans="1:16">
      <c r="A8" s="17" t="s">
        <v>101</v>
      </c>
      <c r="B8" s="18" t="s">
        <v>109</v>
      </c>
      <c r="C8" s="18">
        <v>5</v>
      </c>
      <c r="D8" s="18">
        <v>3000000</v>
      </c>
      <c r="E8" s="34"/>
      <c r="F8" s="35"/>
      <c r="G8" s="38"/>
      <c r="H8" s="38"/>
    </row>
    <row r="9" spans="1:16">
      <c r="A9" s="17" t="s">
        <v>102</v>
      </c>
      <c r="B9" s="18" t="s">
        <v>110</v>
      </c>
      <c r="C9" s="18">
        <v>8</v>
      </c>
      <c r="D9" s="18">
        <v>1500000</v>
      </c>
      <c r="E9" s="34"/>
      <c r="F9" s="35"/>
      <c r="G9" s="38"/>
      <c r="H9" s="38"/>
    </row>
    <row r="10" spans="1:16">
      <c r="A10" s="17" t="s">
        <v>103</v>
      </c>
      <c r="B10" s="18" t="s">
        <v>111</v>
      </c>
      <c r="C10" s="18">
        <v>9</v>
      </c>
      <c r="D10" s="18">
        <v>5000000</v>
      </c>
      <c r="E10" s="34"/>
      <c r="F10" s="35"/>
      <c r="G10" s="38"/>
      <c r="H10" s="38"/>
    </row>
    <row r="11" spans="1:16">
      <c r="A11" s="17" t="s">
        <v>104</v>
      </c>
      <c r="B11" s="18" t="s">
        <v>112</v>
      </c>
      <c r="C11" s="18">
        <v>1</v>
      </c>
      <c r="D11" s="18">
        <v>4500000</v>
      </c>
      <c r="E11" s="34"/>
      <c r="F11" s="35"/>
      <c r="G11" s="38"/>
      <c r="H11" s="38"/>
    </row>
    <row r="12" spans="1:16">
      <c r="A12" s="17" t="s">
        <v>105</v>
      </c>
      <c r="B12" s="18" t="s">
        <v>113</v>
      </c>
      <c r="C12" s="18">
        <v>8</v>
      </c>
      <c r="D12" s="18">
        <v>5550000</v>
      </c>
      <c r="E12" s="34"/>
      <c r="F12" s="35"/>
      <c r="G12" s="38"/>
      <c r="H12" s="38"/>
    </row>
    <row r="13" spans="1:16">
      <c r="A13" s="17" t="s">
        <v>106</v>
      </c>
      <c r="B13" s="18" t="s">
        <v>114</v>
      </c>
      <c r="C13" s="43">
        <v>12</v>
      </c>
      <c r="D13" s="43">
        <v>6000000</v>
      </c>
      <c r="E13" s="34"/>
      <c r="F13" s="35"/>
      <c r="G13" s="38"/>
      <c r="H13" s="38"/>
    </row>
    <row r="14" spans="1:16" ht="16" thickBot="1">
      <c r="A14" s="146" t="s">
        <v>42</v>
      </c>
      <c r="B14" s="147"/>
      <c r="C14" s="147"/>
      <c r="D14" s="147"/>
      <c r="E14" s="45"/>
      <c r="F14" s="44"/>
      <c r="H14" s="38"/>
    </row>
    <row r="15" spans="1:16" ht="16" thickTop="1">
      <c r="A15" s="40" t="s">
        <v>44</v>
      </c>
      <c r="B15" s="41"/>
      <c r="C15" s="41"/>
      <c r="D15" s="41"/>
      <c r="E15" s="41"/>
      <c r="F15" s="41"/>
      <c r="G15" s="41"/>
    </row>
    <row r="16" spans="1:16">
      <c r="A16" s="41" t="s">
        <v>115</v>
      </c>
      <c r="B16" s="41"/>
      <c r="C16" s="41"/>
      <c r="D16" s="41"/>
      <c r="E16" s="41"/>
      <c r="F16" s="41"/>
      <c r="G16" s="41"/>
    </row>
    <row r="17" spans="1:26">
      <c r="A17" s="41" t="s">
        <v>116</v>
      </c>
      <c r="B17" s="41"/>
      <c r="C17" s="41"/>
      <c r="D17" s="41"/>
      <c r="E17" s="41"/>
      <c r="F17" s="41"/>
      <c r="G17" s="41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41" t="s">
        <v>117</v>
      </c>
      <c r="B18" s="41"/>
      <c r="C18" s="41"/>
      <c r="D18" s="41"/>
      <c r="E18" s="41"/>
      <c r="F18" s="41"/>
      <c r="G18" s="41"/>
    </row>
    <row r="19" spans="1:26">
      <c r="A19" s="41" t="s">
        <v>118</v>
      </c>
      <c r="B19" s="41"/>
      <c r="C19" s="41"/>
      <c r="D19" s="41"/>
      <c r="E19" s="41"/>
      <c r="F19" s="41"/>
      <c r="G19" s="41"/>
    </row>
    <row r="20" spans="1:26">
      <c r="A20" s="41" t="s">
        <v>119</v>
      </c>
      <c r="B20" s="41"/>
      <c r="C20" s="41"/>
      <c r="D20" s="41"/>
      <c r="E20" s="41"/>
      <c r="F20" s="41"/>
      <c r="G20" s="41"/>
    </row>
    <row r="21" spans="1:26">
      <c r="A21" s="41" t="s">
        <v>16</v>
      </c>
      <c r="B21" s="41"/>
      <c r="C21" s="41"/>
      <c r="D21" s="41"/>
      <c r="E21" s="41"/>
      <c r="F21" s="41"/>
      <c r="G21" s="41"/>
    </row>
    <row r="22" spans="1:26" ht="17.5">
      <c r="C22" s="138"/>
      <c r="D22" s="1"/>
      <c r="E22" s="1"/>
      <c r="F22" s="1"/>
      <c r="G22" s="1"/>
      <c r="H22" s="1"/>
    </row>
  </sheetData>
  <mergeCells count="2">
    <mergeCell ref="A14:D14"/>
    <mergeCell ref="A3:F3"/>
  </mergeCells>
  <phoneticPr fontId="2" type="noConversion"/>
  <pageMargins left="1" right="0.75" top="0.5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J4" sqref="J4"/>
    </sheetView>
  </sheetViews>
  <sheetFormatPr defaultColWidth="9.1796875" defaultRowHeight="15.5"/>
  <cols>
    <col min="1" max="1" width="9.81640625" style="13" customWidth="1"/>
    <col min="2" max="2" width="9.453125" style="13" customWidth="1"/>
    <col min="3" max="3" width="10.26953125" style="13" customWidth="1"/>
    <col min="4" max="4" width="9.81640625" style="13" bestFit="1" customWidth="1"/>
    <col min="5" max="5" width="13.26953125" style="13" customWidth="1"/>
    <col min="6" max="6" width="12.81640625" style="13" customWidth="1"/>
    <col min="7" max="7" width="11.54296875" style="13" customWidth="1"/>
    <col min="8" max="8" width="14.453125" style="13" customWidth="1"/>
    <col min="9" max="16384" width="9.1796875" style="13"/>
  </cols>
  <sheetData>
    <row r="1" spans="1:16">
      <c r="A1" s="26" t="s">
        <v>120</v>
      </c>
      <c r="B1" s="27"/>
      <c r="C1" s="27"/>
      <c r="D1" s="27"/>
      <c r="E1" s="27"/>
      <c r="F1" s="137"/>
      <c r="G1" s="23"/>
      <c r="H1" s="28"/>
      <c r="I1" s="28"/>
      <c r="J1" s="28"/>
      <c r="K1" s="28"/>
      <c r="L1" s="28"/>
      <c r="M1" s="28"/>
      <c r="N1" s="12"/>
      <c r="O1" s="12"/>
      <c r="P1" s="12"/>
    </row>
    <row r="2" spans="1:16" ht="17.5">
      <c r="A2" s="13" t="s">
        <v>43</v>
      </c>
      <c r="F2" s="138"/>
      <c r="G2" s="1"/>
      <c r="H2" s="1"/>
      <c r="I2" s="1"/>
      <c r="J2" s="1"/>
      <c r="K2" s="1"/>
    </row>
    <row r="3" spans="1:16">
      <c r="A3" s="139" t="s">
        <v>121</v>
      </c>
      <c r="B3" s="139"/>
      <c r="C3" s="139"/>
      <c r="D3" s="139"/>
      <c r="E3" s="139"/>
      <c r="F3" s="139"/>
      <c r="G3" s="39"/>
      <c r="H3" s="39"/>
    </row>
    <row r="4" spans="1:16" ht="30">
      <c r="A4" s="46" t="s">
        <v>93</v>
      </c>
      <c r="B4" s="46" t="s">
        <v>122</v>
      </c>
      <c r="C4" s="46" t="s">
        <v>123</v>
      </c>
      <c r="D4" s="46" t="s">
        <v>96</v>
      </c>
      <c r="E4" s="46" t="s">
        <v>124</v>
      </c>
      <c r="F4" s="46" t="s">
        <v>125</v>
      </c>
      <c r="G4" s="37"/>
      <c r="H4" s="37"/>
    </row>
    <row r="5" spans="1:16">
      <c r="A5" s="18" t="s">
        <v>126</v>
      </c>
      <c r="B5" s="18">
        <v>1000</v>
      </c>
      <c r="C5" s="105"/>
      <c r="D5" s="105"/>
      <c r="E5" s="105"/>
      <c r="F5" s="106"/>
      <c r="G5" s="38"/>
    </row>
    <row r="6" spans="1:16">
      <c r="A6" s="18" t="s">
        <v>127</v>
      </c>
      <c r="B6" s="18">
        <v>2500</v>
      </c>
      <c r="C6" s="105"/>
      <c r="D6" s="105"/>
      <c r="E6" s="105"/>
      <c r="F6" s="106"/>
      <c r="G6" s="38"/>
      <c r="H6" s="38"/>
    </row>
    <row r="7" spans="1:16">
      <c r="A7" s="18" t="s">
        <v>128</v>
      </c>
      <c r="B7" s="18">
        <v>4582</v>
      </c>
      <c r="C7" s="105"/>
      <c r="D7" s="105"/>
      <c r="E7" s="105"/>
      <c r="F7" s="106"/>
      <c r="G7" s="38"/>
      <c r="H7" s="38"/>
    </row>
    <row r="8" spans="1:16">
      <c r="A8" s="18" t="s">
        <v>129</v>
      </c>
      <c r="B8" s="18">
        <v>1400</v>
      </c>
      <c r="C8" s="105"/>
      <c r="D8" s="105"/>
      <c r="E8" s="105"/>
      <c r="F8" s="106"/>
      <c r="G8" s="38"/>
      <c r="H8" s="38"/>
    </row>
    <row r="9" spans="1:16">
      <c r="A9" s="18" t="s">
        <v>130</v>
      </c>
      <c r="B9" s="18">
        <v>1650</v>
      </c>
      <c r="C9" s="105"/>
      <c r="D9" s="105"/>
      <c r="E9" s="105"/>
      <c r="F9" s="106"/>
      <c r="G9" s="38"/>
      <c r="H9" s="38"/>
    </row>
    <row r="10" spans="1:16">
      <c r="A10" s="33" t="s">
        <v>44</v>
      </c>
      <c r="B10" s="22"/>
      <c r="C10" s="22"/>
      <c r="D10" s="22"/>
      <c r="E10" s="22"/>
      <c r="F10" s="22"/>
      <c r="G10" s="22"/>
    </row>
    <row r="11" spans="1:16" ht="45.75" customHeight="1">
      <c r="A11" s="149" t="s">
        <v>131</v>
      </c>
      <c r="B11" s="149"/>
      <c r="C11" s="149"/>
      <c r="D11" s="149"/>
      <c r="E11" s="149"/>
      <c r="F11" s="149"/>
      <c r="G11" s="22"/>
    </row>
    <row r="12" spans="1:16" ht="48" customHeight="1">
      <c r="A12" s="149" t="s">
        <v>132</v>
      </c>
      <c r="B12" s="149"/>
      <c r="C12" s="149"/>
      <c r="D12" s="149"/>
      <c r="E12" s="149"/>
      <c r="F12" s="149"/>
      <c r="G12" s="22"/>
    </row>
    <row r="13" spans="1:16">
      <c r="A13" s="22" t="s">
        <v>133</v>
      </c>
      <c r="B13" s="22"/>
      <c r="C13" s="22"/>
      <c r="D13" s="22"/>
      <c r="E13" s="22"/>
      <c r="F13" s="22"/>
      <c r="G13" s="22"/>
    </row>
    <row r="14" spans="1:16" ht="84" customHeight="1">
      <c r="A14" s="150" t="s">
        <v>134</v>
      </c>
      <c r="B14" s="150"/>
      <c r="C14" s="150"/>
      <c r="D14" s="150"/>
      <c r="E14" s="150"/>
      <c r="F14" s="150"/>
      <c r="G14" s="150"/>
    </row>
    <row r="15" spans="1:16">
      <c r="A15" s="22" t="s">
        <v>17</v>
      </c>
      <c r="B15" s="22"/>
      <c r="C15" s="22"/>
      <c r="D15" s="22"/>
      <c r="E15" s="22"/>
      <c r="F15" s="22"/>
      <c r="G15" s="22"/>
    </row>
  </sheetData>
  <mergeCells count="4">
    <mergeCell ref="A12:F12"/>
    <mergeCell ref="A14:G14"/>
    <mergeCell ref="A3:F3"/>
    <mergeCell ref="A11:F11"/>
  </mergeCells>
  <phoneticPr fontId="2" type="noConversion"/>
  <pageMargins left="1" right="0.75" top="0.5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E7" sqref="E7:H11"/>
    </sheetView>
  </sheetViews>
  <sheetFormatPr defaultColWidth="9.1796875" defaultRowHeight="15.5"/>
  <cols>
    <col min="1" max="1" width="7.7265625" style="2" customWidth="1"/>
    <col min="2" max="2" width="20.81640625" style="2" bestFit="1" customWidth="1"/>
    <col min="3" max="3" width="8" style="2" customWidth="1"/>
    <col min="4" max="4" width="8.26953125" style="2" customWidth="1"/>
    <col min="5" max="5" width="10.26953125" style="2" customWidth="1"/>
    <col min="6" max="6" width="8.26953125" style="2" customWidth="1"/>
    <col min="7" max="7" width="7.26953125" style="2" customWidth="1"/>
    <col min="8" max="8" width="13.1796875" style="2" customWidth="1"/>
    <col min="9" max="16384" width="9.1796875" style="2"/>
  </cols>
  <sheetData>
    <row r="1" spans="1:9">
      <c r="A1" s="50" t="s">
        <v>136</v>
      </c>
      <c r="B1" s="51"/>
      <c r="C1" s="51"/>
      <c r="D1" s="51"/>
      <c r="E1" s="51"/>
      <c r="F1" s="51"/>
      <c r="G1" s="51"/>
      <c r="H1" s="137"/>
      <c r="I1" s="23"/>
    </row>
    <row r="2" spans="1:9">
      <c r="A2" s="52"/>
      <c r="B2" s="52"/>
      <c r="C2" s="52"/>
      <c r="D2" s="52"/>
      <c r="E2" s="52"/>
      <c r="F2" s="52"/>
    </row>
    <row r="3" spans="1:9">
      <c r="A3" s="2" t="s">
        <v>43</v>
      </c>
    </row>
    <row r="4" spans="1:9">
      <c r="A4" s="152" t="s">
        <v>138</v>
      </c>
      <c r="B4" s="152"/>
      <c r="C4" s="152"/>
      <c r="D4" s="152"/>
      <c r="E4" s="152"/>
      <c r="F4" s="152"/>
      <c r="G4" s="152"/>
      <c r="H4" s="152"/>
    </row>
    <row r="5" spans="1:9" ht="39" customHeight="1">
      <c r="A5" s="151" t="s">
        <v>137</v>
      </c>
      <c r="B5" s="151" t="s">
        <v>158</v>
      </c>
      <c r="C5" s="151" t="s">
        <v>139</v>
      </c>
      <c r="D5" s="151"/>
      <c r="E5" s="153" t="s">
        <v>142</v>
      </c>
      <c r="F5" s="153" t="s">
        <v>143</v>
      </c>
      <c r="G5" s="151" t="s">
        <v>144</v>
      </c>
      <c r="H5" s="153" t="s">
        <v>145</v>
      </c>
    </row>
    <row r="6" spans="1:9">
      <c r="A6" s="151"/>
      <c r="B6" s="151"/>
      <c r="C6" s="83" t="s">
        <v>140</v>
      </c>
      <c r="D6" s="83" t="s">
        <v>141</v>
      </c>
      <c r="E6" s="153"/>
      <c r="F6" s="153"/>
      <c r="G6" s="151"/>
      <c r="H6" s="153"/>
    </row>
    <row r="7" spans="1:9">
      <c r="A7" s="59">
        <v>1</v>
      </c>
      <c r="B7" s="59" t="s">
        <v>146</v>
      </c>
      <c r="C7" s="59">
        <v>45</v>
      </c>
      <c r="D7" s="59">
        <v>75</v>
      </c>
      <c r="E7" s="84"/>
      <c r="F7" s="84"/>
      <c r="G7" s="84"/>
      <c r="H7" s="84"/>
    </row>
    <row r="8" spans="1:9">
      <c r="A8" s="59">
        <v>2</v>
      </c>
      <c r="B8" s="59" t="s">
        <v>147</v>
      </c>
      <c r="C8" s="59">
        <v>4</v>
      </c>
      <c r="D8" s="59">
        <v>4.5</v>
      </c>
      <c r="E8" s="84"/>
      <c r="F8" s="84"/>
      <c r="G8" s="84"/>
      <c r="H8" s="84"/>
    </row>
    <row r="9" spans="1:9">
      <c r="A9" s="59">
        <v>3</v>
      </c>
      <c r="B9" s="59" t="s">
        <v>148</v>
      </c>
      <c r="C9" s="59">
        <v>56</v>
      </c>
      <c r="D9" s="59">
        <v>56</v>
      </c>
      <c r="E9" s="84"/>
      <c r="F9" s="84"/>
      <c r="G9" s="84"/>
      <c r="H9" s="84"/>
    </row>
    <row r="10" spans="1:9">
      <c r="A10" s="59">
        <v>4</v>
      </c>
      <c r="B10" s="59" t="s">
        <v>149</v>
      </c>
      <c r="C10" s="59">
        <v>7.5</v>
      </c>
      <c r="D10" s="59">
        <v>6.5</v>
      </c>
      <c r="E10" s="84"/>
      <c r="F10" s="84"/>
      <c r="G10" s="84"/>
      <c r="H10" s="84"/>
    </row>
    <row r="11" spans="1:9">
      <c r="A11" s="59">
        <v>5</v>
      </c>
      <c r="B11" s="59" t="s">
        <v>150</v>
      </c>
      <c r="C11" s="59">
        <v>89</v>
      </c>
      <c r="D11" s="59">
        <v>80</v>
      </c>
      <c r="E11" s="84"/>
      <c r="F11" s="84"/>
      <c r="G11" s="84"/>
      <c r="H11" s="84"/>
    </row>
    <row r="12" spans="1:9" ht="17.5">
      <c r="A12" s="152" t="s">
        <v>157</v>
      </c>
      <c r="B12" s="152"/>
      <c r="C12" s="138"/>
      <c r="D12" s="1"/>
      <c r="E12" s="1"/>
      <c r="F12" s="1"/>
      <c r="G12" s="1"/>
      <c r="H12" s="1"/>
    </row>
    <row r="13" spans="1:9">
      <c r="A13" s="83" t="s">
        <v>151</v>
      </c>
      <c r="B13" s="83" t="s">
        <v>152</v>
      </c>
    </row>
    <row r="14" spans="1:9">
      <c r="A14" s="5">
        <v>0</v>
      </c>
      <c r="B14" s="5" t="s">
        <v>153</v>
      </c>
    </row>
    <row r="15" spans="1:9">
      <c r="A15" s="5">
        <v>5</v>
      </c>
      <c r="B15" s="5" t="s">
        <v>154</v>
      </c>
    </row>
    <row r="16" spans="1:9">
      <c r="A16" s="5">
        <v>8</v>
      </c>
      <c r="B16" s="5" t="s">
        <v>155</v>
      </c>
    </row>
    <row r="17" spans="1:6">
      <c r="A17" s="5">
        <v>10</v>
      </c>
      <c r="B17" s="5" t="s">
        <v>156</v>
      </c>
    </row>
    <row r="19" spans="1:6">
      <c r="A19" s="62" t="s">
        <v>44</v>
      </c>
      <c r="B19" s="63"/>
      <c r="C19" s="63"/>
      <c r="D19" s="63"/>
      <c r="E19" s="63"/>
      <c r="F19" s="63"/>
    </row>
    <row r="20" spans="1:6" ht="18" customHeight="1">
      <c r="A20" s="63" t="s">
        <v>3</v>
      </c>
      <c r="B20" s="63"/>
      <c r="C20" s="63"/>
      <c r="D20" s="63"/>
      <c r="E20" s="63"/>
      <c r="F20" s="63"/>
    </row>
    <row r="21" spans="1:6" ht="18.75" customHeight="1">
      <c r="A21" s="63" t="s">
        <v>4</v>
      </c>
      <c r="B21" s="63"/>
      <c r="C21" s="63"/>
      <c r="D21" s="63"/>
      <c r="E21" s="63"/>
      <c r="F21" s="63"/>
    </row>
    <row r="22" spans="1:6" ht="18.75" customHeight="1">
      <c r="A22" s="63" t="s">
        <v>5</v>
      </c>
      <c r="B22" s="63"/>
      <c r="C22" s="63"/>
      <c r="D22" s="63"/>
      <c r="E22" s="63"/>
      <c r="F22" s="63"/>
    </row>
    <row r="23" spans="1:6" ht="18.75" customHeight="1">
      <c r="A23" s="63" t="s">
        <v>6</v>
      </c>
      <c r="B23" s="63"/>
      <c r="C23" s="63"/>
      <c r="D23" s="63"/>
      <c r="E23" s="63"/>
      <c r="F23" s="63"/>
    </row>
    <row r="24" spans="1:6" ht="19.5" customHeight="1">
      <c r="A24" s="63" t="s">
        <v>20</v>
      </c>
      <c r="B24" s="63"/>
      <c r="C24" s="63"/>
      <c r="D24" s="63"/>
      <c r="E24" s="63"/>
      <c r="F24" s="63"/>
    </row>
  </sheetData>
  <mergeCells count="9">
    <mergeCell ref="C5:D5"/>
    <mergeCell ref="A12:B12"/>
    <mergeCell ref="A4:H4"/>
    <mergeCell ref="A5:A6"/>
    <mergeCell ref="B5:B6"/>
    <mergeCell ref="E5:E6"/>
    <mergeCell ref="F5:F6"/>
    <mergeCell ref="G5:G6"/>
    <mergeCell ref="H5:H6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H15" sqref="H15"/>
    </sheetView>
  </sheetViews>
  <sheetFormatPr defaultColWidth="9.1796875" defaultRowHeight="15.5"/>
  <cols>
    <col min="1" max="1" width="16.54296875" style="2" customWidth="1"/>
    <col min="2" max="2" width="10.453125" style="2" customWidth="1"/>
    <col min="3" max="3" width="9.81640625" style="2" customWidth="1"/>
    <col min="4" max="4" width="11.7265625" style="2" customWidth="1"/>
    <col min="5" max="6" width="15.7265625" style="2" customWidth="1"/>
    <col min="7" max="8" width="14.54296875" style="2" customWidth="1"/>
    <col min="9" max="16384" width="9.1796875" style="2"/>
  </cols>
  <sheetData>
    <row r="1" spans="1:9">
      <c r="A1" s="85" t="s">
        <v>159</v>
      </c>
      <c r="B1" s="86"/>
      <c r="C1" s="86"/>
      <c r="D1" s="86"/>
      <c r="E1" s="86"/>
      <c r="F1" s="86"/>
      <c r="G1" s="137"/>
      <c r="H1" s="23"/>
    </row>
    <row r="2" spans="1:9" ht="16" thickBot="1">
      <c r="A2" s="154" t="s">
        <v>221</v>
      </c>
      <c r="B2" s="154"/>
      <c r="C2" s="154"/>
      <c r="D2" s="154"/>
      <c r="E2" s="154"/>
      <c r="F2" s="154"/>
      <c r="G2" s="154"/>
      <c r="H2" s="154"/>
    </row>
    <row r="3" spans="1:9" ht="30.5" thickTop="1">
      <c r="A3" s="49" t="s">
        <v>222</v>
      </c>
      <c r="B3" s="87" t="s">
        <v>223</v>
      </c>
      <c r="C3" s="87" t="s">
        <v>95</v>
      </c>
      <c r="D3" s="88" t="s">
        <v>224</v>
      </c>
      <c r="E3" s="87" t="s">
        <v>225</v>
      </c>
      <c r="F3" s="87" t="s">
        <v>125</v>
      </c>
      <c r="G3" s="87" t="s">
        <v>226</v>
      </c>
      <c r="H3" s="89" t="s">
        <v>124</v>
      </c>
    </row>
    <row r="4" spans="1:9">
      <c r="A4" s="90" t="s">
        <v>227</v>
      </c>
      <c r="B4" s="4" t="s">
        <v>203</v>
      </c>
      <c r="C4" s="6">
        <v>25</v>
      </c>
      <c r="D4" s="6">
        <v>400000</v>
      </c>
      <c r="E4" s="91"/>
      <c r="F4" s="91"/>
      <c r="G4" s="91"/>
      <c r="H4" s="92"/>
    </row>
    <row r="5" spans="1:9">
      <c r="A5" s="90" t="s">
        <v>228</v>
      </c>
      <c r="B5" s="4" t="s">
        <v>204</v>
      </c>
      <c r="C5" s="6">
        <v>45</v>
      </c>
      <c r="D5" s="6">
        <v>700000</v>
      </c>
      <c r="E5" s="91"/>
      <c r="F5" s="91"/>
      <c r="G5" s="91"/>
      <c r="H5" s="92"/>
    </row>
    <row r="6" spans="1:9">
      <c r="A6" s="90" t="s">
        <v>232</v>
      </c>
      <c r="B6" s="4" t="s">
        <v>205</v>
      </c>
      <c r="C6" s="6">
        <v>55</v>
      </c>
      <c r="D6" s="6">
        <v>8000000</v>
      </c>
      <c r="E6" s="91"/>
      <c r="F6" s="91"/>
      <c r="G6" s="91"/>
      <c r="H6" s="92"/>
    </row>
    <row r="7" spans="1:9">
      <c r="A7" s="90" t="s">
        <v>231</v>
      </c>
      <c r="B7" s="4" t="s">
        <v>204</v>
      </c>
      <c r="C7" s="6">
        <v>64</v>
      </c>
      <c r="D7" s="6">
        <v>7000000</v>
      </c>
      <c r="E7" s="91"/>
      <c r="F7" s="91"/>
      <c r="G7" s="91"/>
      <c r="H7" s="92"/>
    </row>
    <row r="8" spans="1:9">
      <c r="A8" s="90" t="s">
        <v>229</v>
      </c>
      <c r="B8" s="4" t="s">
        <v>230</v>
      </c>
      <c r="C8" s="6">
        <v>75</v>
      </c>
      <c r="D8" s="6">
        <v>5500000</v>
      </c>
      <c r="E8" s="91"/>
      <c r="F8" s="91"/>
      <c r="G8" s="91"/>
      <c r="H8" s="92"/>
    </row>
    <row r="9" spans="1:9">
      <c r="A9" s="90" t="s">
        <v>40</v>
      </c>
      <c r="B9" s="4" t="s">
        <v>203</v>
      </c>
      <c r="C9" s="6">
        <v>80</v>
      </c>
      <c r="D9" s="6">
        <v>5000000</v>
      </c>
      <c r="E9" s="91"/>
      <c r="F9" s="91"/>
      <c r="G9" s="91"/>
      <c r="H9" s="92"/>
    </row>
    <row r="10" spans="1:9" ht="16" thickBot="1">
      <c r="A10" s="155" t="s">
        <v>42</v>
      </c>
      <c r="B10" s="156"/>
      <c r="C10" s="93"/>
      <c r="D10" s="94"/>
      <c r="E10" s="94"/>
      <c r="F10" s="94"/>
      <c r="G10" s="94"/>
      <c r="H10" s="95"/>
    </row>
    <row r="11" spans="1:9" ht="18" thickTop="1">
      <c r="D11" s="138"/>
      <c r="E11" s="1"/>
      <c r="F11" s="1"/>
      <c r="G11" s="1"/>
      <c r="H11" s="1"/>
      <c r="I11" s="1"/>
    </row>
    <row r="12" spans="1:9">
      <c r="A12" s="62" t="s">
        <v>233</v>
      </c>
      <c r="B12" s="63"/>
      <c r="C12" s="63"/>
      <c r="D12" s="63"/>
      <c r="E12" s="63"/>
    </row>
    <row r="13" spans="1:9">
      <c r="A13" s="63" t="s">
        <v>234</v>
      </c>
      <c r="B13" s="63"/>
      <c r="C13" s="63"/>
      <c r="D13" s="63"/>
      <c r="E13" s="63"/>
    </row>
    <row r="14" spans="1:9">
      <c r="A14" s="63" t="s">
        <v>235</v>
      </c>
      <c r="B14" s="63"/>
      <c r="C14" s="63"/>
      <c r="D14" s="63"/>
      <c r="E14" s="63"/>
    </row>
    <row r="15" spans="1:9">
      <c r="A15" s="63" t="s">
        <v>236</v>
      </c>
      <c r="B15" s="63"/>
      <c r="C15" s="63"/>
      <c r="D15" s="63"/>
      <c r="E15" s="63"/>
    </row>
    <row r="16" spans="1:9">
      <c r="A16" s="63" t="s">
        <v>237</v>
      </c>
      <c r="B16" s="63"/>
      <c r="C16" s="63"/>
      <c r="D16" s="63"/>
      <c r="E16" s="63"/>
    </row>
    <row r="17" spans="1:5">
      <c r="A17" s="63" t="s">
        <v>238</v>
      </c>
      <c r="B17" s="63"/>
      <c r="C17" s="63"/>
      <c r="D17" s="63"/>
      <c r="E17" s="63"/>
    </row>
    <row r="18" spans="1:5">
      <c r="A18" s="63" t="s">
        <v>239</v>
      </c>
      <c r="B18" s="63"/>
      <c r="C18" s="63"/>
      <c r="D18" s="63"/>
      <c r="E18" s="63"/>
    </row>
    <row r="19" spans="1:5">
      <c r="A19" s="63" t="s">
        <v>240</v>
      </c>
      <c r="B19" s="63"/>
      <c r="C19" s="63"/>
      <c r="D19" s="63"/>
      <c r="E19" s="63"/>
    </row>
    <row r="20" spans="1:5">
      <c r="A20" s="63" t="s">
        <v>241</v>
      </c>
      <c r="B20" s="63"/>
      <c r="C20" s="63"/>
      <c r="D20" s="63"/>
      <c r="E20" s="63"/>
    </row>
    <row r="21" spans="1:5">
      <c r="A21" s="63" t="s">
        <v>242</v>
      </c>
      <c r="B21" s="63"/>
      <c r="C21" s="63"/>
      <c r="D21" s="63"/>
      <c r="E21" s="63"/>
    </row>
    <row r="22" spans="1:5">
      <c r="A22" s="63" t="s">
        <v>243</v>
      </c>
      <c r="B22" s="63"/>
      <c r="C22" s="63"/>
      <c r="D22" s="63"/>
      <c r="E22" s="63"/>
    </row>
    <row r="23" spans="1:5">
      <c r="A23" s="63" t="s">
        <v>244</v>
      </c>
      <c r="B23" s="63"/>
      <c r="C23" s="63"/>
      <c r="D23" s="63"/>
      <c r="E23" s="63"/>
    </row>
    <row r="24" spans="1:5">
      <c r="A24" s="63" t="s">
        <v>245</v>
      </c>
      <c r="B24" s="63"/>
      <c r="C24" s="63"/>
      <c r="D24" s="63"/>
      <c r="E24" s="63"/>
    </row>
    <row r="25" spans="1:5">
      <c r="A25" s="63" t="s">
        <v>246</v>
      </c>
      <c r="B25" s="63"/>
      <c r="C25" s="63"/>
      <c r="D25" s="63"/>
      <c r="E25" s="63"/>
    </row>
    <row r="26" spans="1:5">
      <c r="A26" s="63" t="s">
        <v>21</v>
      </c>
      <c r="B26" s="63"/>
      <c r="C26" s="63"/>
      <c r="D26" s="63"/>
      <c r="E26" s="63"/>
    </row>
  </sheetData>
  <mergeCells count="2">
    <mergeCell ref="A2:H2"/>
    <mergeCell ref="A10:B10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D6" sqref="D6:G11"/>
    </sheetView>
  </sheetViews>
  <sheetFormatPr defaultColWidth="9.1796875" defaultRowHeight="15.5"/>
  <cols>
    <col min="1" max="1" width="9.1796875" style="13"/>
    <col min="2" max="4" width="9.26953125" style="13" bestFit="1" customWidth="1"/>
    <col min="5" max="5" width="10.26953125" style="13" bestFit="1" customWidth="1"/>
    <col min="6" max="6" width="14.1796875" style="13" customWidth="1"/>
    <col min="7" max="7" width="10.26953125" style="13" bestFit="1" customWidth="1"/>
    <col min="8" max="16384" width="9.1796875" style="13"/>
  </cols>
  <sheetData>
    <row r="1" spans="1:9">
      <c r="A1" s="11" t="s">
        <v>183</v>
      </c>
      <c r="B1" s="12"/>
      <c r="C1" s="12"/>
      <c r="D1" s="12"/>
      <c r="E1" s="12"/>
      <c r="F1" s="12"/>
      <c r="G1" s="12"/>
    </row>
    <row r="2" spans="1:9" ht="17.5">
      <c r="D2" s="138"/>
      <c r="E2" s="1"/>
      <c r="F2" s="1"/>
      <c r="G2" s="1"/>
      <c r="H2" s="1"/>
      <c r="I2" s="1"/>
    </row>
    <row r="3" spans="1:9">
      <c r="A3" s="148" t="s">
        <v>247</v>
      </c>
      <c r="B3" s="148"/>
      <c r="C3" s="148"/>
      <c r="D3" s="148"/>
      <c r="E3" s="148"/>
      <c r="F3" s="148"/>
      <c r="G3" s="148"/>
    </row>
    <row r="4" spans="1:9" ht="16" thickBot="1">
      <c r="D4" s="107" t="s">
        <v>26</v>
      </c>
      <c r="E4" s="108">
        <f ca="1">MONTH(TODAY())</f>
        <v>12</v>
      </c>
    </row>
    <row r="5" spans="1:9" ht="30.5" thickTop="1">
      <c r="A5" s="14" t="s">
        <v>248</v>
      </c>
      <c r="B5" s="15" t="s">
        <v>249</v>
      </c>
      <c r="C5" s="15" t="s">
        <v>250</v>
      </c>
      <c r="D5" s="15" t="s">
        <v>251</v>
      </c>
      <c r="E5" s="15" t="s">
        <v>163</v>
      </c>
      <c r="F5" s="15" t="s">
        <v>252</v>
      </c>
      <c r="G5" s="16" t="s">
        <v>34</v>
      </c>
    </row>
    <row r="6" spans="1:9">
      <c r="A6" s="17" t="s">
        <v>255</v>
      </c>
      <c r="B6" s="18">
        <v>400</v>
      </c>
      <c r="C6" s="18">
        <v>1500</v>
      </c>
      <c r="D6" s="34"/>
      <c r="E6" s="34"/>
      <c r="F6" s="34"/>
      <c r="G6" s="125"/>
    </row>
    <row r="7" spans="1:9">
      <c r="A7" s="17" t="s">
        <v>253</v>
      </c>
      <c r="B7" s="18">
        <v>58</v>
      </c>
      <c r="C7" s="18">
        <v>400</v>
      </c>
      <c r="D7" s="34"/>
      <c r="E7" s="34"/>
      <c r="F7" s="34"/>
      <c r="G7" s="125"/>
    </row>
    <row r="8" spans="1:9">
      <c r="A8" s="17" t="s">
        <v>256</v>
      </c>
      <c r="B8" s="18">
        <v>150</v>
      </c>
      <c r="C8" s="18">
        <v>700</v>
      </c>
      <c r="D8" s="34"/>
      <c r="E8" s="34"/>
      <c r="F8" s="34"/>
      <c r="G8" s="125"/>
    </row>
    <row r="9" spans="1:9">
      <c r="A9" s="17" t="s">
        <v>254</v>
      </c>
      <c r="B9" s="18">
        <v>90</v>
      </c>
      <c r="C9" s="18">
        <v>150</v>
      </c>
      <c r="D9" s="34"/>
      <c r="E9" s="34"/>
      <c r="F9" s="34"/>
      <c r="G9" s="125"/>
    </row>
    <row r="10" spans="1:9">
      <c r="A10" s="17" t="s">
        <v>255</v>
      </c>
      <c r="B10" s="18">
        <v>34</v>
      </c>
      <c r="C10" s="18">
        <v>87</v>
      </c>
      <c r="D10" s="34"/>
      <c r="E10" s="34"/>
      <c r="F10" s="34"/>
      <c r="G10" s="125"/>
    </row>
    <row r="11" spans="1:9" ht="16" thickBot="1">
      <c r="A11" s="19" t="s">
        <v>253</v>
      </c>
      <c r="B11" s="20">
        <v>50</v>
      </c>
      <c r="C11" s="20">
        <v>90</v>
      </c>
      <c r="D11" s="126"/>
      <c r="E11" s="126"/>
      <c r="F11" s="126"/>
      <c r="G11" s="127"/>
    </row>
    <row r="12" spans="1:9" ht="16" thickTop="1"/>
    <row r="13" spans="1:9">
      <c r="A13" s="109" t="s">
        <v>233</v>
      </c>
      <c r="B13" s="110"/>
      <c r="C13" s="110"/>
      <c r="D13" s="110"/>
      <c r="E13" s="110"/>
      <c r="F13" s="110"/>
      <c r="G13" s="110"/>
      <c r="H13" s="110"/>
    </row>
    <row r="14" spans="1:9">
      <c r="A14" s="110" t="s">
        <v>1</v>
      </c>
      <c r="B14" s="110"/>
      <c r="C14" s="110"/>
      <c r="D14" s="110"/>
      <c r="E14" s="110"/>
      <c r="F14" s="110"/>
      <c r="G14" s="110"/>
      <c r="H14" s="110"/>
    </row>
    <row r="15" spans="1:9">
      <c r="A15" s="110" t="s">
        <v>257</v>
      </c>
      <c r="B15" s="110"/>
      <c r="C15" s="110"/>
      <c r="D15" s="110"/>
      <c r="E15" s="110"/>
      <c r="F15" s="110"/>
      <c r="G15" s="110"/>
      <c r="H15" s="110"/>
    </row>
    <row r="16" spans="1:9">
      <c r="A16" s="110"/>
      <c r="B16" s="111" t="s">
        <v>258</v>
      </c>
      <c r="C16" s="110"/>
      <c r="D16" s="110"/>
      <c r="E16" s="110"/>
      <c r="F16" s="110"/>
      <c r="G16" s="110"/>
      <c r="H16" s="110"/>
    </row>
    <row r="17" spans="1:8">
      <c r="A17" s="110"/>
      <c r="B17" s="111" t="s">
        <v>259</v>
      </c>
      <c r="C17" s="110"/>
      <c r="D17" s="110"/>
      <c r="E17" s="110"/>
      <c r="F17" s="110"/>
      <c r="G17" s="110"/>
      <c r="H17" s="110"/>
    </row>
    <row r="18" spans="1:8">
      <c r="A18" s="110"/>
      <c r="B18" s="111" t="s">
        <v>260</v>
      </c>
      <c r="C18" s="110"/>
      <c r="D18" s="110"/>
      <c r="E18" s="110"/>
      <c r="F18" s="110"/>
      <c r="G18" s="110"/>
      <c r="H18" s="110"/>
    </row>
    <row r="19" spans="1:8">
      <c r="A19" s="110"/>
      <c r="B19" s="111" t="s">
        <v>261</v>
      </c>
      <c r="C19" s="110"/>
      <c r="D19" s="110"/>
      <c r="E19" s="110"/>
      <c r="F19" s="110"/>
      <c r="G19" s="110"/>
      <c r="H19" s="110"/>
    </row>
    <row r="20" spans="1:8">
      <c r="A20" s="110" t="s">
        <v>0</v>
      </c>
      <c r="B20" s="110"/>
      <c r="C20" s="110"/>
      <c r="D20" s="110"/>
      <c r="E20" s="110"/>
      <c r="F20" s="110"/>
      <c r="G20" s="110"/>
      <c r="H20" s="110"/>
    </row>
    <row r="21" spans="1:8">
      <c r="A21" s="110" t="s">
        <v>262</v>
      </c>
      <c r="B21" s="110"/>
      <c r="C21" s="110"/>
      <c r="D21" s="110"/>
      <c r="E21" s="110"/>
      <c r="F21" s="110"/>
      <c r="G21" s="110"/>
      <c r="H21" s="110"/>
    </row>
    <row r="22" spans="1:8">
      <c r="A22" s="110"/>
      <c r="B22" s="111" t="s">
        <v>294</v>
      </c>
      <c r="C22" s="110"/>
      <c r="D22" s="110"/>
      <c r="E22" s="110"/>
      <c r="F22" s="110"/>
      <c r="G22" s="110"/>
      <c r="H22" s="110"/>
    </row>
    <row r="23" spans="1:8">
      <c r="A23" s="110"/>
      <c r="B23" s="111" t="s">
        <v>295</v>
      </c>
      <c r="C23" s="110"/>
      <c r="D23" s="110"/>
      <c r="E23" s="110"/>
      <c r="F23" s="110"/>
      <c r="G23" s="110"/>
      <c r="H23" s="110"/>
    </row>
    <row r="24" spans="1:8">
      <c r="A24" s="110"/>
      <c r="B24" s="111" t="s">
        <v>296</v>
      </c>
      <c r="C24" s="110"/>
      <c r="D24" s="110"/>
      <c r="E24" s="110"/>
      <c r="F24" s="110"/>
      <c r="G24" s="110"/>
      <c r="H24" s="110"/>
    </row>
    <row r="25" spans="1:8">
      <c r="A25" s="110" t="s">
        <v>2</v>
      </c>
      <c r="B25" s="110"/>
      <c r="C25" s="110"/>
      <c r="D25" s="110"/>
      <c r="E25" s="110"/>
      <c r="F25" s="110"/>
      <c r="G25" s="110"/>
      <c r="H25" s="110"/>
    </row>
    <row r="26" spans="1:8">
      <c r="A26" s="110" t="s">
        <v>263</v>
      </c>
      <c r="B26" s="110"/>
      <c r="C26" s="110"/>
      <c r="D26" s="110"/>
      <c r="E26" s="110"/>
      <c r="F26" s="110"/>
      <c r="G26" s="110"/>
      <c r="H26" s="110"/>
    </row>
    <row r="27" spans="1:8">
      <c r="A27" s="110" t="s">
        <v>264</v>
      </c>
      <c r="B27" s="110"/>
      <c r="C27" s="110"/>
      <c r="D27" s="110"/>
      <c r="E27" s="110"/>
      <c r="F27" s="110"/>
      <c r="G27" s="110"/>
      <c r="H27" s="110"/>
    </row>
    <row r="28" spans="1:8">
      <c r="A28" s="110" t="s">
        <v>14</v>
      </c>
      <c r="B28" s="110"/>
      <c r="C28" s="110"/>
      <c r="D28" s="110"/>
      <c r="E28" s="110"/>
      <c r="F28" s="110"/>
      <c r="G28" s="110"/>
      <c r="H28" s="110"/>
    </row>
  </sheetData>
  <mergeCells count="1">
    <mergeCell ref="A3:G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B13" sqref="B13"/>
    </sheetView>
  </sheetViews>
  <sheetFormatPr defaultColWidth="9.1796875" defaultRowHeight="15.5"/>
  <cols>
    <col min="1" max="1" width="14.54296875" style="2" customWidth="1"/>
    <col min="2" max="2" width="17.81640625" style="2" customWidth="1"/>
    <col min="3" max="3" width="11.1796875" style="2" customWidth="1"/>
    <col min="4" max="5" width="12" style="2" customWidth="1"/>
    <col min="6" max="6" width="10.1796875" style="2" customWidth="1"/>
    <col min="7" max="16384" width="9.1796875" style="2"/>
  </cols>
  <sheetData>
    <row r="1" spans="1:10">
      <c r="A1" s="50" t="s">
        <v>219</v>
      </c>
      <c r="B1" s="52"/>
      <c r="C1" s="52"/>
      <c r="D1" s="52"/>
      <c r="E1" s="52"/>
      <c r="F1" s="52"/>
      <c r="G1" s="52"/>
      <c r="H1" s="52"/>
    </row>
    <row r="2" spans="1:10" ht="17.5">
      <c r="A2" s="2" t="s">
        <v>43</v>
      </c>
      <c r="E2" s="138"/>
      <c r="F2" s="1"/>
      <c r="G2" s="1"/>
      <c r="H2" s="1"/>
      <c r="I2" s="1"/>
      <c r="J2" s="1"/>
    </row>
    <row r="3" spans="1:10" ht="21" customHeight="1">
      <c r="A3" s="158" t="s">
        <v>160</v>
      </c>
      <c r="B3" s="158"/>
      <c r="C3" s="158"/>
      <c r="D3" s="158"/>
      <c r="E3" s="158"/>
      <c r="F3" s="158"/>
    </row>
    <row r="4" spans="1:10" ht="42.75" customHeight="1">
      <c r="A4" s="3" t="s">
        <v>169</v>
      </c>
      <c r="B4" s="3" t="s">
        <v>170</v>
      </c>
      <c r="C4" s="96" t="s">
        <v>161</v>
      </c>
      <c r="D4" s="96" t="s">
        <v>162</v>
      </c>
      <c r="E4" s="3" t="s">
        <v>167</v>
      </c>
      <c r="F4" s="3" t="s">
        <v>163</v>
      </c>
    </row>
    <row r="5" spans="1:10">
      <c r="A5" s="5" t="s">
        <v>164</v>
      </c>
      <c r="B5" s="103"/>
      <c r="C5" s="6">
        <v>19</v>
      </c>
      <c r="D5" s="97"/>
      <c r="E5" s="97"/>
      <c r="F5" s="112"/>
    </row>
    <row r="6" spans="1:10">
      <c r="A6" s="5" t="s">
        <v>165</v>
      </c>
      <c r="B6" s="103"/>
      <c r="C6" s="6">
        <v>5</v>
      </c>
      <c r="D6" s="97"/>
      <c r="E6" s="97"/>
      <c r="F6" s="112"/>
    </row>
    <row r="7" spans="1:10">
      <c r="A7" s="5" t="s">
        <v>166</v>
      </c>
      <c r="B7" s="103"/>
      <c r="C7" s="6">
        <v>16</v>
      </c>
      <c r="D7" s="97"/>
      <c r="E7" s="97"/>
      <c r="F7" s="112"/>
    </row>
    <row r="8" spans="1:10">
      <c r="A8" s="5" t="s">
        <v>10</v>
      </c>
      <c r="B8" s="103"/>
      <c r="C8" s="6">
        <v>1</v>
      </c>
      <c r="D8" s="97"/>
      <c r="E8" s="97"/>
      <c r="F8" s="112"/>
    </row>
    <row r="9" spans="1:10">
      <c r="A9" s="152" t="s">
        <v>168</v>
      </c>
      <c r="B9" s="152"/>
      <c r="C9" s="152"/>
      <c r="D9" s="152"/>
      <c r="E9" s="152"/>
      <c r="F9" s="113"/>
    </row>
    <row r="10" spans="1:10">
      <c r="A10" s="159" t="s">
        <v>175</v>
      </c>
      <c r="B10" s="159"/>
      <c r="C10" s="159"/>
    </row>
    <row r="11" spans="1:10">
      <c r="A11" s="98" t="s">
        <v>172</v>
      </c>
      <c r="B11" s="98" t="s">
        <v>171</v>
      </c>
      <c r="C11" s="98" t="s">
        <v>96</v>
      </c>
    </row>
    <row r="12" spans="1:10">
      <c r="A12" s="5" t="s">
        <v>164</v>
      </c>
      <c r="B12" s="5" t="s">
        <v>173</v>
      </c>
      <c r="C12" s="5">
        <v>4200</v>
      </c>
    </row>
    <row r="13" spans="1:10">
      <c r="A13" s="5" t="s">
        <v>165</v>
      </c>
      <c r="B13" s="5" t="s">
        <v>12</v>
      </c>
      <c r="C13" s="5">
        <v>4350</v>
      </c>
    </row>
    <row r="14" spans="1:10">
      <c r="A14" s="5" t="s">
        <v>10</v>
      </c>
      <c r="B14" s="5" t="s">
        <v>174</v>
      </c>
      <c r="C14" s="5">
        <v>1000</v>
      </c>
    </row>
    <row r="15" spans="1:10">
      <c r="A15" s="5" t="s">
        <v>166</v>
      </c>
      <c r="B15" s="5" t="s">
        <v>13</v>
      </c>
      <c r="C15" s="5">
        <v>2000</v>
      </c>
    </row>
    <row r="16" spans="1:10">
      <c r="A16" s="62" t="s">
        <v>44</v>
      </c>
      <c r="B16" s="63"/>
      <c r="C16" s="63"/>
      <c r="D16" s="63"/>
      <c r="E16" s="63"/>
      <c r="F16" s="63"/>
      <c r="G16" s="63"/>
    </row>
    <row r="17" spans="1:7">
      <c r="A17" s="63" t="s">
        <v>176</v>
      </c>
      <c r="B17" s="63"/>
      <c r="C17" s="63"/>
      <c r="D17" s="63"/>
      <c r="E17" s="63"/>
      <c r="F17" s="63"/>
      <c r="G17" s="63"/>
    </row>
    <row r="18" spans="1:7" ht="20.25" customHeight="1">
      <c r="A18" s="63" t="s">
        <v>177</v>
      </c>
      <c r="B18" s="63"/>
      <c r="C18" s="63"/>
      <c r="D18" s="63"/>
      <c r="E18" s="63"/>
      <c r="F18" s="63"/>
      <c r="G18" s="63"/>
    </row>
    <row r="19" spans="1:7" ht="33" customHeight="1">
      <c r="A19" s="157" t="s">
        <v>178</v>
      </c>
      <c r="B19" s="157"/>
      <c r="C19" s="157"/>
      <c r="D19" s="157"/>
      <c r="E19" s="157"/>
      <c r="F19" s="157"/>
      <c r="G19" s="157"/>
    </row>
    <row r="20" spans="1:7">
      <c r="A20" s="63"/>
      <c r="B20" s="99" t="s">
        <v>179</v>
      </c>
      <c r="C20" s="63"/>
      <c r="D20" s="63"/>
      <c r="E20" s="63"/>
      <c r="F20" s="63"/>
      <c r="G20" s="63"/>
    </row>
    <row r="21" spans="1:7">
      <c r="A21" s="63"/>
      <c r="B21" s="99" t="s">
        <v>180</v>
      </c>
      <c r="C21" s="63"/>
      <c r="D21" s="63"/>
      <c r="E21" s="63"/>
      <c r="F21" s="63"/>
      <c r="G21" s="63"/>
    </row>
    <row r="22" spans="1:7">
      <c r="A22" s="63"/>
      <c r="B22" s="99" t="s">
        <v>181</v>
      </c>
      <c r="C22" s="63"/>
      <c r="D22" s="63"/>
      <c r="E22" s="63"/>
      <c r="F22" s="63"/>
      <c r="G22" s="63"/>
    </row>
    <row r="23" spans="1:7">
      <c r="A23" s="63"/>
      <c r="B23" s="99" t="s">
        <v>182</v>
      </c>
      <c r="C23" s="63"/>
      <c r="D23" s="63"/>
      <c r="E23" s="63"/>
      <c r="F23" s="63"/>
      <c r="G23" s="63"/>
    </row>
    <row r="24" spans="1:7">
      <c r="A24" s="63"/>
      <c r="B24" s="99" t="s">
        <v>11</v>
      </c>
      <c r="C24" s="63"/>
      <c r="D24" s="63"/>
      <c r="E24" s="63"/>
      <c r="F24" s="63"/>
      <c r="G24" s="63"/>
    </row>
    <row r="25" spans="1:7" ht="21.75" customHeight="1">
      <c r="A25" s="63" t="s">
        <v>291</v>
      </c>
      <c r="B25" s="63"/>
      <c r="C25" s="63"/>
      <c r="D25" s="63"/>
      <c r="E25" s="63"/>
      <c r="F25" s="63"/>
      <c r="G25" s="63"/>
    </row>
    <row r="26" spans="1:7" ht="23.25" customHeight="1">
      <c r="A26" s="63" t="s">
        <v>22</v>
      </c>
      <c r="B26" s="63"/>
      <c r="C26" s="63"/>
      <c r="D26" s="63"/>
      <c r="E26" s="63"/>
      <c r="F26" s="63"/>
      <c r="G26" s="63"/>
    </row>
    <row r="27" spans="1:7" ht="20.25" customHeight="1">
      <c r="A27" s="63" t="s">
        <v>23</v>
      </c>
      <c r="B27" s="63"/>
      <c r="C27" s="63"/>
      <c r="D27" s="63"/>
      <c r="E27" s="63"/>
      <c r="F27" s="63"/>
      <c r="G27" s="63"/>
    </row>
  </sheetData>
  <mergeCells count="4">
    <mergeCell ref="A19:G19"/>
    <mergeCell ref="A3:F3"/>
    <mergeCell ref="A9:E9"/>
    <mergeCell ref="A10:C10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J9" sqref="J9"/>
    </sheetView>
  </sheetViews>
  <sheetFormatPr defaultColWidth="9.1796875" defaultRowHeight="15.5"/>
  <cols>
    <col min="1" max="1" width="11.81640625" style="2" customWidth="1"/>
    <col min="2" max="2" width="9.1796875" style="2"/>
    <col min="3" max="3" width="10.7265625" style="2" customWidth="1"/>
    <col min="4" max="4" width="13.26953125" style="2" bestFit="1" customWidth="1"/>
    <col min="5" max="6" width="9.1796875" style="2"/>
    <col min="7" max="7" width="10.7265625" style="2" customWidth="1"/>
    <col min="8" max="16384" width="9.1796875" style="2"/>
  </cols>
  <sheetData>
    <row r="1" spans="1:12">
      <c r="A1" s="85" t="s">
        <v>220</v>
      </c>
      <c r="B1" s="76"/>
      <c r="C1" s="76"/>
      <c r="D1" s="76"/>
      <c r="E1" s="76"/>
      <c r="F1" s="76"/>
      <c r="G1" s="76"/>
    </row>
    <row r="2" spans="1:12">
      <c r="A2" s="139" t="s">
        <v>265</v>
      </c>
      <c r="B2" s="139"/>
      <c r="C2" s="139"/>
      <c r="D2" s="139"/>
      <c r="E2" s="139"/>
      <c r="F2" s="139"/>
      <c r="G2" s="139"/>
    </row>
    <row r="3" spans="1:12">
      <c r="D3" s="100" t="s">
        <v>266</v>
      </c>
      <c r="E3" s="100">
        <v>15700</v>
      </c>
    </row>
    <row r="4" spans="1:12" ht="45">
      <c r="A4" s="82" t="s">
        <v>267</v>
      </c>
      <c r="B4" s="82" t="s">
        <v>268</v>
      </c>
      <c r="C4" s="82" t="s">
        <v>269</v>
      </c>
      <c r="D4" s="82" t="s">
        <v>270</v>
      </c>
      <c r="E4" s="82" t="s">
        <v>271</v>
      </c>
      <c r="F4" s="82" t="s">
        <v>272</v>
      </c>
      <c r="G4" s="82" t="s">
        <v>273</v>
      </c>
    </row>
    <row r="5" spans="1:12">
      <c r="A5" s="59" t="s">
        <v>278</v>
      </c>
      <c r="B5" s="59" t="s">
        <v>203</v>
      </c>
      <c r="C5" s="97"/>
      <c r="D5" s="6">
        <v>1900</v>
      </c>
      <c r="E5" s="97"/>
      <c r="F5" s="97"/>
      <c r="G5" s="97"/>
    </row>
    <row r="6" spans="1:12">
      <c r="A6" s="59" t="s">
        <v>277</v>
      </c>
      <c r="B6" s="59" t="s">
        <v>204</v>
      </c>
      <c r="C6" s="97"/>
      <c r="D6" s="6">
        <v>1580</v>
      </c>
      <c r="E6" s="97"/>
      <c r="F6" s="97"/>
      <c r="G6" s="97"/>
    </row>
    <row r="7" spans="1:12">
      <c r="A7" s="59" t="s">
        <v>280</v>
      </c>
      <c r="B7" s="59" t="s">
        <v>203</v>
      </c>
      <c r="C7" s="97"/>
      <c r="D7" s="6">
        <v>800</v>
      </c>
      <c r="E7" s="97"/>
      <c r="F7" s="97"/>
      <c r="G7" s="97"/>
    </row>
    <row r="8" spans="1:12">
      <c r="A8" s="59" t="s">
        <v>276</v>
      </c>
      <c r="B8" s="59" t="s">
        <v>204</v>
      </c>
      <c r="C8" s="97"/>
      <c r="D8" s="6">
        <v>1000</v>
      </c>
      <c r="E8" s="97"/>
      <c r="F8" s="97"/>
      <c r="G8" s="97"/>
    </row>
    <row r="9" spans="1:12">
      <c r="A9" s="59" t="s">
        <v>274</v>
      </c>
      <c r="B9" s="59" t="s">
        <v>203</v>
      </c>
      <c r="C9" s="97"/>
      <c r="D9" s="6">
        <v>500</v>
      </c>
      <c r="E9" s="97"/>
      <c r="F9" s="97"/>
      <c r="G9" s="97"/>
    </row>
    <row r="10" spans="1:12">
      <c r="A10" s="59" t="s">
        <v>275</v>
      </c>
      <c r="B10" s="59" t="s">
        <v>205</v>
      </c>
      <c r="C10" s="97"/>
      <c r="D10" s="6">
        <v>350</v>
      </c>
      <c r="E10" s="97"/>
      <c r="F10" s="97"/>
      <c r="G10" s="97"/>
    </row>
    <row r="11" spans="1:12">
      <c r="A11" s="59" t="s">
        <v>279</v>
      </c>
      <c r="B11" s="59" t="s">
        <v>205</v>
      </c>
      <c r="C11" s="97"/>
      <c r="D11" s="6">
        <v>70</v>
      </c>
      <c r="E11" s="97"/>
      <c r="F11" s="97"/>
      <c r="G11" s="97"/>
    </row>
    <row r="12" spans="1:12" ht="31.5" customHeight="1">
      <c r="A12" s="160" t="s">
        <v>281</v>
      </c>
      <c r="B12" s="160"/>
      <c r="C12" s="160"/>
      <c r="D12" s="138"/>
      <c r="E12" s="1"/>
      <c r="F12" s="1"/>
      <c r="G12" s="1"/>
      <c r="H12" s="1"/>
      <c r="I12" s="1"/>
    </row>
    <row r="13" spans="1:12" ht="30">
      <c r="A13" s="82" t="s">
        <v>268</v>
      </c>
      <c r="B13" s="82" t="s">
        <v>269</v>
      </c>
      <c r="C13" s="82" t="s">
        <v>271</v>
      </c>
    </row>
    <row r="14" spans="1:12">
      <c r="A14" s="5" t="s">
        <v>203</v>
      </c>
      <c r="B14" s="5">
        <v>200</v>
      </c>
      <c r="C14" s="5">
        <v>3</v>
      </c>
    </row>
    <row r="15" spans="1:12">
      <c r="A15" s="5" t="s">
        <v>204</v>
      </c>
      <c r="B15" s="5">
        <v>400</v>
      </c>
      <c r="C15" s="5">
        <v>2</v>
      </c>
    </row>
    <row r="16" spans="1:12">
      <c r="A16" s="5" t="s">
        <v>205</v>
      </c>
      <c r="B16" s="5">
        <v>600</v>
      </c>
      <c r="C16" s="5">
        <v>1</v>
      </c>
    </row>
    <row r="17" spans="1:8">
      <c r="A17" s="5" t="s">
        <v>230</v>
      </c>
      <c r="B17" s="5">
        <v>800</v>
      </c>
      <c r="C17" s="5">
        <v>0.5</v>
      </c>
    </row>
    <row r="18" spans="1:8">
      <c r="A18" s="101" t="s">
        <v>233</v>
      </c>
      <c r="B18" s="81"/>
      <c r="C18" s="81"/>
      <c r="D18" s="81"/>
      <c r="E18" s="81"/>
      <c r="F18" s="81"/>
      <c r="G18" s="81"/>
      <c r="H18" s="81"/>
    </row>
    <row r="19" spans="1:8">
      <c r="A19" s="81" t="s">
        <v>292</v>
      </c>
      <c r="B19" s="81"/>
      <c r="C19" s="81"/>
      <c r="D19" s="81"/>
      <c r="E19" s="81"/>
      <c r="F19" s="81"/>
      <c r="G19" s="81"/>
      <c r="H19" s="81"/>
    </row>
    <row r="20" spans="1:8">
      <c r="A20" s="81" t="s">
        <v>293</v>
      </c>
      <c r="B20" s="81"/>
      <c r="C20" s="81"/>
      <c r="D20" s="81"/>
      <c r="E20" s="81"/>
      <c r="F20" s="81"/>
      <c r="G20" s="81"/>
      <c r="H20" s="81"/>
    </row>
    <row r="21" spans="1:8">
      <c r="A21" s="81" t="s">
        <v>282</v>
      </c>
      <c r="B21" s="81"/>
      <c r="C21" s="81"/>
      <c r="D21" s="81"/>
      <c r="E21" s="81"/>
      <c r="F21" s="81"/>
      <c r="G21" s="81"/>
      <c r="H21" s="81"/>
    </row>
    <row r="22" spans="1:8">
      <c r="A22" s="81"/>
      <c r="B22" s="102" t="s">
        <v>283</v>
      </c>
      <c r="C22" s="81"/>
      <c r="D22" s="81"/>
      <c r="E22" s="81"/>
      <c r="F22" s="81"/>
      <c r="G22" s="81"/>
      <c r="H22" s="81"/>
    </row>
    <row r="23" spans="1:8">
      <c r="A23" s="81"/>
      <c r="B23" s="81" t="s">
        <v>284</v>
      </c>
      <c r="C23" s="81"/>
      <c r="D23" s="81"/>
      <c r="E23" s="81"/>
      <c r="F23" s="81"/>
      <c r="G23" s="81"/>
      <c r="H23" s="81"/>
    </row>
    <row r="24" spans="1:8">
      <c r="A24" s="81"/>
      <c r="B24" s="102" t="s">
        <v>285</v>
      </c>
      <c r="C24" s="81"/>
      <c r="D24" s="81"/>
      <c r="E24" s="81"/>
      <c r="F24" s="81"/>
      <c r="G24" s="81"/>
      <c r="H24" s="81"/>
    </row>
    <row r="25" spans="1:8">
      <c r="A25" s="81" t="s">
        <v>286</v>
      </c>
      <c r="B25" s="81"/>
      <c r="C25" s="81"/>
      <c r="D25" s="81"/>
      <c r="E25" s="81"/>
      <c r="F25" s="81"/>
      <c r="G25" s="81"/>
      <c r="H25" s="81"/>
    </row>
    <row r="26" spans="1:8">
      <c r="A26" s="81"/>
      <c r="B26" s="81" t="s">
        <v>287</v>
      </c>
      <c r="C26" s="81"/>
      <c r="D26" s="81"/>
      <c r="E26" s="81"/>
      <c r="F26" s="81"/>
      <c r="G26" s="81"/>
      <c r="H26" s="81"/>
    </row>
    <row r="27" spans="1:8">
      <c r="A27" s="81" t="s">
        <v>288</v>
      </c>
      <c r="B27" s="81"/>
      <c r="C27" s="81"/>
      <c r="D27" s="81"/>
      <c r="E27" s="81"/>
      <c r="F27" s="81"/>
      <c r="G27" s="81"/>
      <c r="H27" s="81"/>
    </row>
    <row r="28" spans="1:8">
      <c r="A28" s="81" t="s">
        <v>24</v>
      </c>
      <c r="B28" s="81"/>
      <c r="C28" s="81"/>
      <c r="D28" s="81"/>
      <c r="E28" s="81"/>
      <c r="F28" s="81"/>
      <c r="G28" s="81"/>
      <c r="H28" s="81"/>
    </row>
  </sheetData>
  <mergeCells count="2">
    <mergeCell ref="A2:G2"/>
    <mergeCell ref="A12:C1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Bai 1</vt:lpstr>
      <vt:lpstr>Bai 2</vt:lpstr>
      <vt:lpstr>Bai 3</vt:lpstr>
      <vt:lpstr>Bai 4</vt:lpstr>
      <vt:lpstr>Bai 5</vt:lpstr>
      <vt:lpstr>Bai 6</vt:lpstr>
      <vt:lpstr>Bai 7</vt:lpstr>
      <vt:lpstr>Bai 8</vt:lpstr>
      <vt:lpstr>Bai 9</vt:lpstr>
      <vt:lpstr>Bai 10</vt:lpstr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Khang</dc:creator>
  <cp:lastModifiedBy>Admin</cp:lastModifiedBy>
  <cp:lastPrinted>2011-11-08T14:51:18Z</cp:lastPrinted>
  <dcterms:created xsi:type="dcterms:W3CDTF">2005-12-10T04:55:27Z</dcterms:created>
  <dcterms:modified xsi:type="dcterms:W3CDTF">2019-12-05T03:31:52Z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UỲNH BÁ HỌC">
    <vt:lpwstr>HUỲNH BÁ HỌC</vt:lpwstr>
  </property>
</Properties>
</file>